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ประจำที่ใช้\ita2569\ita69\แบบประเมิน OIT\o11 สรุปผลการจัดซื้อจัดจ้างหรือการจัดหาพัสดุรายเดือนประจำปีงบประมาณ พ.ศ. 2569 (แบบ สขร.1)\"/>
    </mc:Choice>
  </mc:AlternateContent>
  <xr:revisionPtr revIDLastSave="0" documentId="13_ncr:40009_{81EA574D-A585-4139-BC7B-E2FE97C1878F}" xr6:coauthVersionLast="47" xr6:coauthVersionMax="47" xr10:uidLastSave="{00000000-0000-0000-0000-000000000000}"/>
  <bookViews>
    <workbookView xWindow="-110" yWindow="-110" windowWidth="19420" windowHeight="10300" tabRatio="688" activeTab="1"/>
  </bookViews>
  <sheets>
    <sheet name="อธิบายแบบ สขร. 1 " sheetId="3" r:id="rId1"/>
    <sheet name=" สขร.1 ต.ค.68" sheetId="2" r:id="rId2"/>
    <sheet name=" สขร.1 พ.ย.68" sheetId="4" r:id="rId3"/>
    <sheet name=" สขร.1 ธ.ค.68" sheetId="5" r:id="rId4"/>
    <sheet name=" สขร.1 ม.ค.69" sheetId="6" r:id="rId5"/>
    <sheet name=" สขร.1 ก.พ.69" sheetId="7" r:id="rId6"/>
    <sheet name=" สขร.1 มี.ค.69" sheetId="8" r:id="rId7"/>
  </sheets>
  <definedNames>
    <definedName name="_xlnm.Print_Titles" localSheetId="5">' สขร.1 ก.พ.69'!$1:$6</definedName>
    <definedName name="_xlnm.Print_Titles" localSheetId="1">' สขร.1 ต.ค.68'!$1:$6</definedName>
    <definedName name="_xlnm.Print_Titles" localSheetId="3">' สขร.1 ธ.ค.68'!$1:$6</definedName>
    <definedName name="_xlnm.Print_Titles" localSheetId="2">' สขร.1 พ.ย.68'!$1:$6</definedName>
    <definedName name="_xlnm.Print_Titles" localSheetId="4">' สขร.1 ม.ค.69'!$1:$6</definedName>
    <definedName name="_xlnm.Print_Titles" localSheetId="6">' สขร.1 มี.ค.69'!$1:$6</definedName>
    <definedName name="_xlnm.Print_Titles" localSheetId="0">'อธิบายแบบ สขร. 1 '!$1:$2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8" l="1"/>
  <c r="G15" i="8"/>
  <c r="D15" i="8"/>
  <c r="C15" i="8"/>
  <c r="D16" i="7"/>
  <c r="G16" i="7"/>
  <c r="I16" i="7"/>
  <c r="C16" i="7"/>
  <c r="I10" i="6"/>
  <c r="G10" i="6"/>
  <c r="D10" i="6"/>
  <c r="C10" i="6"/>
  <c r="D19" i="5"/>
  <c r="G19" i="5" s="1"/>
  <c r="I19" i="5" s="1"/>
  <c r="C19" i="5"/>
  <c r="D19" i="4"/>
  <c r="G19" i="4"/>
  <c r="I19" i="4"/>
  <c r="C19" i="4"/>
  <c r="I14" i="2"/>
  <c r="G7" i="2"/>
  <c r="C14" i="2"/>
  <c r="D10" i="8"/>
  <c r="G10" i="8" s="1"/>
  <c r="I10" i="8" s="1"/>
  <c r="D9" i="8"/>
  <c r="G9" i="8" s="1"/>
  <c r="I9" i="8" s="1"/>
  <c r="G8" i="8"/>
  <c r="I8" i="8" s="1"/>
  <c r="D8" i="8"/>
  <c r="D7" i="8"/>
  <c r="G7" i="8" s="1"/>
  <c r="I7" i="8" s="1"/>
  <c r="D15" i="7"/>
  <c r="G15" i="7" s="1"/>
  <c r="I15" i="7" s="1"/>
  <c r="D14" i="7"/>
  <c r="G14" i="7" s="1"/>
  <c r="I14" i="7" s="1"/>
  <c r="G13" i="7"/>
  <c r="I13" i="7" s="1"/>
  <c r="D13" i="7"/>
  <c r="D12" i="7"/>
  <c r="G12" i="7" s="1"/>
  <c r="I12" i="7" s="1"/>
  <c r="D11" i="7"/>
  <c r="G11" i="7" s="1"/>
  <c r="I11" i="7" s="1"/>
  <c r="D10" i="7"/>
  <c r="G10" i="7" s="1"/>
  <c r="I10" i="7" s="1"/>
  <c r="G9" i="7"/>
  <c r="I9" i="7" s="1"/>
  <c r="D9" i="7"/>
  <c r="D8" i="7"/>
  <c r="G8" i="7" s="1"/>
  <c r="I8" i="7" s="1"/>
  <c r="D7" i="7"/>
  <c r="G7" i="7" s="1"/>
  <c r="I7" i="7" s="1"/>
  <c r="D9" i="6"/>
  <c r="I9" i="6" s="1"/>
  <c r="I8" i="6"/>
  <c r="D8" i="6"/>
  <c r="G8" i="6" s="1"/>
  <c r="G7" i="6"/>
  <c r="I7" i="6" s="1"/>
  <c r="D7" i="6"/>
  <c r="D18" i="5"/>
  <c r="G18" i="5" s="1"/>
  <c r="I18" i="5" s="1"/>
  <c r="D17" i="5"/>
  <c r="G17" i="5" s="1"/>
  <c r="I17" i="5" s="1"/>
  <c r="G16" i="5"/>
  <c r="I16" i="5" s="1"/>
  <c r="D16" i="5"/>
  <c r="D15" i="5"/>
  <c r="G15" i="5" s="1"/>
  <c r="I15" i="5" s="1"/>
  <c r="D14" i="5"/>
  <c r="G14" i="5" s="1"/>
  <c r="I14" i="5" s="1"/>
  <c r="D13" i="5"/>
  <c r="G13" i="5" s="1"/>
  <c r="I13" i="5" s="1"/>
  <c r="G12" i="5"/>
  <c r="I12" i="5" s="1"/>
  <c r="D12" i="5"/>
  <c r="D11" i="5"/>
  <c r="G11" i="5" s="1"/>
  <c r="I11" i="5" s="1"/>
  <c r="D10" i="5"/>
  <c r="G10" i="5" s="1"/>
  <c r="I10" i="5" s="1"/>
  <c r="D9" i="5"/>
  <c r="G9" i="5" s="1"/>
  <c r="I9" i="5" s="1"/>
  <c r="G8" i="5"/>
  <c r="I8" i="5" s="1"/>
  <c r="D8" i="5"/>
  <c r="D7" i="5"/>
  <c r="G7" i="5" s="1"/>
  <c r="I7" i="5" s="1"/>
  <c r="H18" i="4"/>
  <c r="D18" i="4"/>
  <c r="G18" i="4" s="1"/>
  <c r="I18" i="4" s="1"/>
  <c r="H17" i="4"/>
  <c r="D17" i="4"/>
  <c r="G17" i="4" s="1"/>
  <c r="I17" i="4" s="1"/>
  <c r="H16" i="4"/>
  <c r="D16" i="4"/>
  <c r="G16" i="4" s="1"/>
  <c r="I16" i="4" s="1"/>
  <c r="H15" i="4"/>
  <c r="D15" i="4"/>
  <c r="G15" i="4" s="1"/>
  <c r="I15" i="4" s="1"/>
  <c r="H14" i="4"/>
  <c r="D14" i="4"/>
  <c r="G14" i="4" s="1"/>
  <c r="I14" i="4" s="1"/>
  <c r="H13" i="4"/>
  <c r="D13" i="4"/>
  <c r="G13" i="4" s="1"/>
  <c r="I13" i="4" s="1"/>
  <c r="H12" i="4"/>
  <c r="D12" i="4"/>
  <c r="G12" i="4" s="1"/>
  <c r="I12" i="4" s="1"/>
  <c r="H11" i="4"/>
  <c r="D11" i="4"/>
  <c r="G11" i="4" s="1"/>
  <c r="I11" i="4" s="1"/>
  <c r="H10" i="4"/>
  <c r="D10" i="4"/>
  <c r="G10" i="4" s="1"/>
  <c r="I10" i="4" s="1"/>
  <c r="H9" i="4"/>
  <c r="D9" i="4"/>
  <c r="G9" i="4" s="1"/>
  <c r="I9" i="4" s="1"/>
  <c r="H8" i="4"/>
  <c r="D8" i="4"/>
  <c r="G8" i="4" s="1"/>
  <c r="I8" i="4" s="1"/>
  <c r="H7" i="4"/>
  <c r="D7" i="4"/>
  <c r="G7" i="4" s="1"/>
  <c r="I7" i="4" s="1"/>
  <c r="D13" i="2"/>
  <c r="G13" i="2" s="1"/>
  <c r="D12" i="2"/>
  <c r="G12" i="2" s="1"/>
  <c r="D11" i="2"/>
  <c r="G11" i="2" s="1"/>
  <c r="D10" i="2"/>
  <c r="G10" i="2" s="1"/>
  <c r="D9" i="2"/>
  <c r="G9" i="2" s="1"/>
  <c r="D8" i="2"/>
  <c r="D14" i="2" l="1"/>
  <c r="G8" i="2"/>
  <c r="G14" i="2" s="1"/>
  <c r="G9" i="6"/>
</calcChain>
</file>

<file path=xl/sharedStrings.xml><?xml version="1.0" encoding="utf-8"?>
<sst xmlns="http://schemas.openxmlformats.org/spreadsheetml/2006/main" count="406" uniqueCount="184">
  <si>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</si>
  <si>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</si>
  <si>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</si>
  <si>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</si>
  <si>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</si>
  <si>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</si>
  <si>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</si>
  <si>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</si>
  <si>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</si>
  <si>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</si>
  <si>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</si>
  <si>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</si>
  <si>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</si>
  <si>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</si>
  <si>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</si>
  <si>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</si>
  <si>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รายชื่อผู้เสนอราคา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</si>
  <si>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</si>
  <si>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</si>
  <si>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</si>
  <si>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</si>
  <si>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</si>
  <si>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</si>
  <si>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</si>
  <si>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</si>
  <si>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</si>
  <si>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แบบสรุปผลการดำเนินการจัดซื้อจัดจ้างในรอบเดือน ตุลาคม 2568</t>
  </si>
  <si>
    <t>แบบสรุปผลการดำเนินการจัดซื้อจัดจ้างในรอบเดือน มีนาคม 2569</t>
  </si>
  <si>
    <t>แบบสรุปผลการดำเนินการจัดซื้อจัดจ้างในรอบเดือน กุมภาพันธ์ 2569</t>
  </si>
  <si>
    <t>แบบสรุปผลการดำเนินการจัดซื้อจัดจ้างในรอบเดือน มกราคม 2569</t>
  </si>
  <si>
    <t>แบบสรุปผลการดำเนินการจัดซื้อจัดจ้างในรอบเดือน ธันวาคม 2568</t>
  </si>
  <si>
    <t>แบบสรุปผลการดำเนินการจัดซื้อจัดจ้างในรอบเดือน พฤศจิกายน 2568</t>
  </si>
  <si>
    <t>องค์การบริหารส่วนตำบลดินแดง อำเภอลำทับ จังหวัดกระบี่</t>
  </si>
  <si>
    <t>เช่าเครื่องถ่ายเอกสารรายเดือน</t>
  </si>
  <si>
    <t>เฉพาะเจาะจง</t>
  </si>
  <si>
    <t>ร้าน ท๊อป เซอร์วิส โอ.เอ.</t>
  </si>
  <si>
    <t>อยู่ในวงเงิน งปม.ที่จัดจ้าง</t>
  </si>
  <si>
    <t>CNTR-00001/69 (01/10/68)</t>
  </si>
  <si>
    <t>จ้างบริการดูแลเว็บไซต์ อบต.ดินแดง</t>
  </si>
  <si>
    <t>บ.เอสทีเอส ซิสเท็ม แอนด์ ดีเวลลอปเมนท์</t>
  </si>
  <si>
    <t>CNTR-00002/69 (01/10/68)</t>
  </si>
  <si>
    <t>จ้างก่อสร้างถนนคอนกรีตเสริมเหล็กสายซอยสระแก้ว หมู่ที่ 6</t>
  </si>
  <si>
    <t>บ.ดำคอนสตรัคชั่น จำกัด</t>
  </si>
  <si>
    <t>CNTR-00005/69 (16/10/68)</t>
  </si>
  <si>
    <t>จ้างก่อสร้างถนนคอนกรีตเสริมเหล็กสายซอยหมอเถี้ยก หมู่ที่ 6</t>
  </si>
  <si>
    <t>บ.ดีเอสเอส718 เอ็นจิเนียริ่ง จำกัด</t>
  </si>
  <si>
    <t>CNTR-00006/69 (16/10/68)</t>
  </si>
  <si>
    <t>จ้างทำป้ายไวนิล สำหรับการเลือกตั้ง</t>
  </si>
  <si>
    <t>ร้านศักดิ์ศิลป์โฆษณา</t>
  </si>
  <si>
    <t>CNTR-00007/69 (21/10/68)</t>
  </si>
  <si>
    <t>จ้างก่อสร้างถนนคอนกรีตเสริมเหล็กสายซอยอ้อมควน หมู่ที่ 5</t>
  </si>
  <si>
    <t>บ.ผลิดา1787 จำกัด</t>
  </si>
  <si>
    <t>CNTR-00008/69 (21/10/68)</t>
  </si>
  <si>
    <t>ซื้ออาหารเสริมนม ภาคเรียนที่ 2 ปีการศึกษา 2568 ของศพด.บ้านเขาไว้ข้าว และ รร.บ้านดินแดง</t>
  </si>
  <si>
    <t>องค์การส่งเสริมกิจการโคนมแห่งประเทศไทย จำกัด</t>
  </si>
  <si>
    <t>CNTR-00009/69 (31/10/68)</t>
  </si>
  <si>
    <t>จ้างทำปป้ายไวนิล (ประชุมผู้ปกครอง)</t>
  </si>
  <si>
    <t>ร้านศักดฺศิลป์โฆษณา</t>
  </si>
  <si>
    <t>CNTR-00010/69 (03/11/68)</t>
  </si>
  <si>
    <t>ซื้อวัสดุโครงการและอุปกรณ์สำหรับโครงการนิเวศ 3 ดี</t>
  </si>
  <si>
    <t>บ.เอ็น เค กระบี่ จำกัด</t>
  </si>
  <si>
    <t>CNTR-00011/69 (11/11/68)</t>
  </si>
  <si>
    <t>จ้างเหมาบริการจัดทำป้ายไวนิลโครงการนิเวศ 3 ดี</t>
  </si>
  <si>
    <t>CNTR-00012/69 (11/11/68)</t>
  </si>
  <si>
    <t>ซื้อวัสดุสำนักงาน (กระดาษ 30 ลัง)</t>
  </si>
  <si>
    <t>CNTR-00013/69 (11/11/68)</t>
  </si>
  <si>
    <t>จ้างซ่อมถนนหลุมบ่อ ถนนสาย สปก.-ย่านอุดม ม.4 ต.ดินแดง</t>
  </si>
  <si>
    <t>ภู่ทองการโยธา</t>
  </si>
  <si>
    <t>CNTR-00019/69 (14/11/68)</t>
  </si>
  <si>
    <t>เช่าเต้นท์โค้ง เวที พร้อมหลังคา เครื่องเสียงและผ้าคลุมเก้าอี้ (โครงการนิเวศ 3 ดี)</t>
  </si>
  <si>
    <t>บุญยัง ไลท์แอนด์ซาวด์</t>
  </si>
  <si>
    <t>CNTR-00020/69 (13/11/68)</t>
  </si>
  <si>
    <t>ซื้อวัสดุคอมพิวเตอร์ (กองคลัง)</t>
  </si>
  <si>
    <t>ร้าน ท๊อป เซอร์วิส ไอที จำกัด</t>
  </si>
  <si>
    <t>CNTR-00021/69 (13/11/68)</t>
  </si>
  <si>
    <t>จ้างซ่อมเครื่องปริ้นเตอร์ สำนักปลัด</t>
  </si>
  <si>
    <t>CNTR-00022/69 (13/11/68)</t>
  </si>
  <si>
    <t>โครงการก่อสร้างถนนคอนกรีตเสริมเหล็ก สายปลายทาง-ช่องเขา หมู่ที่ 1 หมู่ที่ 2เเละหมู่ที่ 3 บ้านนาปู ถึง บ้านดินเเดง กว้าง 5 เมตร ยาว 2,300 เมตร หนา 0.15 เมตร หรือมีพื้นที่ไม่น้อยกว่า 13,800 ตารางเมตร</t>
  </si>
  <si>
    <t>ห้างหุ้นส่วนจำกัด ชาญชัยคอนกรีตซีแพค</t>
  </si>
  <si>
    <t>เงินอุดหนุนระบุวัตถุประสงค์/เฉพาะกิจ</t>
  </si>
  <si>
    <t>CNTR-00023/69 (18/11/68)</t>
  </si>
  <si>
    <t>ซื้อวัสดุคอมพิวเตอร์ (กองช่าง)</t>
  </si>
  <si>
    <t>CNTR-00024/69 (18/11/68)</t>
  </si>
  <si>
    <t>ซื้อวัสดุคอมพิวเตอร์ (หมึกพิมพ์กองคลัง)</t>
  </si>
  <si>
    <t>CNTR-00025/69 (20/11/68)</t>
  </si>
  <si>
    <t>ซื้อวัสดุคอมพิวเตอร์</t>
  </si>
  <si>
    <t>CNTR-00026/69 (25/11/68)</t>
  </si>
  <si>
    <t>จ้างทำป้ายไวนิลสำหรับการเลือกตั้งสมาชิกสภาองค์การบริหารส่วนตำบลดินแดงและนายกองค์การบริหารส่วนตำบลดินแดง</t>
  </si>
  <si>
    <t>บริษัท ศรีนคร 888 กรุ๊ป จำกัด</t>
  </si>
  <si>
    <t>CNTR-00028/69 (01/12/68)</t>
  </si>
  <si>
    <t>ซื้อวัสดุอุปกรณ์สำหรับการเลือกตั้งสมาชิกสภาองค์การบริหารส่วนตำบลดินแดงและนายกองค์การบริหารส่วนตำบลดินแดง</t>
  </si>
  <si>
    <t>โรงพิมพ์อาสารักษาดินแดน กรมการปกครอง</t>
  </si>
  <si>
    <t>CNTR-00029/69 (02/12/68)</t>
  </si>
  <si>
    <t>จ้างเหมารถบัสโดยสารไม่ประจำทางปรับอากาศ ๒ ชั้น ตามโครงการปกป้องและเชิดชูสถาบันพระมหากษัตริย์(กิจกรรมเข้าเฝ้าฯกราบถวายบังคัมพระบรมศพ สมเด็จพระนางเจ้าสิริกิติ์พระบรมราชินีนาถ พระบรมราชชนนีพันปีหลวงและศึกษาดูงานพระราชกรณียกิจ</t>
  </si>
  <si>
    <t>ห้างหุ้นส่วนจำกัด จิราวรรณ ทรานสปอร์ตแอนด์ฤทธิรงค์ กรุ๊ป</t>
  </si>
  <si>
    <t>CNTR-00030/69 (03/12/68)</t>
  </si>
  <si>
    <t>CNTR-00031/69 (16/12/68)</t>
  </si>
  <si>
    <t>ซื้อจัดซื้อวัสดุสำนักงาน (เก้าอี้พลาสติก)</t>
  </si>
  <si>
    <t>ร้านอาคิวเฟอร์นิเจอร์</t>
  </si>
  <si>
    <t>CNTR-00032/69 (16/12/68)</t>
  </si>
  <si>
    <t>ซื้อวััสดุวิทยาศาสตร์ทางการแพทย์ (ศูนย์พัฒนาเด็กเล็กบ้านเขาไว้ข้าว)</t>
  </si>
  <si>
    <t>บริษัท เอ็น เค กระบี่ จำกัด</t>
  </si>
  <si>
    <t>CNTR-00033/69 (16/12/68)</t>
  </si>
  <si>
    <t>ซื้อบัตรเลือกตั้งสำหรับการเลือกตั้งสมาชิกสภาองค์การบริหารส่วนตำบลดินแดงและนายกองค์การบริหารส่วนตำบลดินแดง</t>
  </si>
  <si>
    <t>CNTR-00034/69 (23/12/68)</t>
  </si>
  <si>
    <t>จ้างทำป้ายไวนิล จุดบริการประชาชน ช่วงเทศกาลปีใหม่ ๒๕๖๙</t>
  </si>
  <si>
    <t>CNTR-00035/69 (24/12/68)</t>
  </si>
  <si>
    <t>ซื้อแบบพิมพ์เลือกตั้งสำหรับการเลือกตั้งสมาชิกสภาองค์การบริหารส่วนตำบลดินแดงและนายกองค์การบริหารส่วนตำบลดินแดง</t>
  </si>
  <si>
    <t>CNTR-00036/69 (26/12/68)</t>
  </si>
  <si>
    <t>เช่าเต็นท์โต๊ะ เก้าอี้และไฟเพื่อบริการประชาชนในช่วงเทศกาลวันขึ้นปีใหม่ ๒๕๖๙</t>
  </si>
  <si>
    <t>นายภราดร บุญยัง</t>
  </si>
  <si>
    <t>CNTR-00037/69 (29/12/68)</t>
  </si>
  <si>
    <t>ซื้อวัสดุอุปกรณ์สำหรับการเลือกตั้งสมาชิกสภาองค์การบริหารส่วนตำบลดินแดงและนายกองค์การบริหารส่วนตำบลดินแดง (คู่มือคณะกรรมการประจำหน่วยเลือกตั้ง/วัสดุประจำหน่วยเลือกตั้ง)</t>
  </si>
  <si>
    <t>CNTR-00038/69 (29/12/68)</t>
  </si>
  <si>
    <t>จ้างจัดจ้างทำป้ายไวนิลสำหรับการเลือกตั้งสมาชิกองค์การบริหารส่วนตำบลดินแดงและนายกองค์การบริหารส่วนตำบลดินแดง(ป้ายไวนิล ตราประทับบนบัตรเลือกตั้ง)</t>
  </si>
  <si>
    <t>CNTR-00039/69 (29/12/68)</t>
  </si>
  <si>
    <t>ซื้อวัสดุอุปกรณ์การกีฬา</t>
  </si>
  <si>
    <t>ทูพี สปอร์ต แอน โฆษณา</t>
  </si>
  <si>
    <t>CNTR-00040/69 (05/01/69)</t>
  </si>
  <si>
    <t>จ้างจัดทำป้ายไวนิลป้ายประชาสัมพันธ์การชำระภาษี ประจำปีงบประมาณ ๒๕๖๙</t>
  </si>
  <si>
    <t>CNTR-00041/69 (06/01/69)</t>
  </si>
  <si>
    <t>จ้างจัดทำป้ายไวนิล ป้ายรับสมัครนักเรียน ประจำปีการศึกษา ๒๕๖๙</t>
  </si>
  <si>
    <t>CNTR-00043/69 (06/01/69)</t>
  </si>
  <si>
    <t>ซื้อวัสดุสำนักงาน (ศพด.)</t>
  </si>
  <si>
    <t>CNTR-00044/69 (03/02/69)</t>
  </si>
  <si>
    <t>จ้างซ่อมรถยนต์ส่วนกลาง ทะเบียน กน ๙๙๗๑ กระบี่</t>
  </si>
  <si>
    <t>นายฐิติพงศ์ เพชรสุก</t>
  </si>
  <si>
    <t>CNTR-00045/69 (03/02/69)</t>
  </si>
  <si>
    <t>จ้างซ่อมแซมรถยนต์ หมายเลขทะเบียน บง ๙๘๐๗ กระบี่</t>
  </si>
  <si>
    <t>CNTR-00046/69 (03/02/69)</t>
  </si>
  <si>
    <t>ซื้อวัสดุงานบ้านงานครัว (ศูนย์พัฒนาเด็กเล็กบ้านเขาไว้ข้าว)</t>
  </si>
  <si>
    <t>CNTR-00047/69 (03/02/69)</t>
  </si>
  <si>
    <t>ซื้อวัสดุก่อสร้าง ตามโครงการปรับสภาพแวดล้อมที่อยู่อาศัยสำหรับคนพิการ ประจำปีงบประมาณ พ.ศ.๒๕๖๙</t>
  </si>
  <si>
    <t>B.P. วัสดุก่อสร้าง</t>
  </si>
  <si>
    <t>CNTR-00048/69 (03/02/69)</t>
  </si>
  <si>
    <t>ซื้อวัสดุคอมพิวเตอร์ (สำนักปลัด)</t>
  </si>
  <si>
    <t>บริษัท ท๊อป เซอร์วิส ไอที จำกัด</t>
  </si>
  <si>
    <t>CNTR-00050/69 (18/02/69)</t>
  </si>
  <si>
    <t>จ้างเหมาซ่อมแซมทรัพย์สิน (เครื่องปรับอากาศ/สำนักปลัด)</t>
  </si>
  <si>
    <t>ช่างเมฆแอร์เซอร์วิส</t>
  </si>
  <si>
    <t>CNTR-00052/69 (18/02/69)</t>
  </si>
  <si>
    <t>จ้างบำรุงรักษาและซ่อมแซมทรัพย์สิน (เปลี่ยนแบตเตอรี่ รถยนต์ หมายเลขทะเบียน ๙๙๗๑ กระบี่)</t>
  </si>
  <si>
    <t>CNTR-00053/69 (18/02/69)</t>
  </si>
  <si>
    <t>ซื้อวัสดุคอมพิวเตอร์ (หมึกกองคลัง)</t>
  </si>
  <si>
    <t>CNTR-00054/69 (24/02/69)</t>
  </si>
  <si>
    <t>ซื้อครุภัณฑ์การเกษตร (เครื่องสูบน้ำแบบซัมเมิร์ส ๒ แรงม้า</t>
  </si>
  <si>
    <t>ร้านรุ่งไพศาล</t>
  </si>
  <si>
    <t>CNTR-00055/69 (04/03/69)</t>
  </si>
  <si>
    <t>ซื้อครุภัณฑ์การเกษตร(เครื่องสูบน้ำแบบซัมเมิร์ส ๑.๕ แรงม้า)</t>
  </si>
  <si>
    <t>ร้านรุ่ง ไพศาล</t>
  </si>
  <si>
    <t>CNTR-00056/69 (04/03/69)</t>
  </si>
  <si>
    <t>จ้างซ่อมแซมครุภัณฑ์คอมพิวเตอร์ตั้งโต๊ะ (กองคลัง) </t>
  </si>
  <si>
    <t>CNTR-00057/69 (05/03/69)</t>
  </si>
  <si>
    <t>ซื้อวัสดุอุปกรณ์การกีฬา (โครงการจัดการแข่งขันกีฬาดินแดงเกมส์)</t>
  </si>
  <si>
    <t>ร้านทองทิพย์การค้า</t>
  </si>
  <si>
    <t>CNTR-00058/69 (16/03/69)</t>
  </si>
  <si>
    <t xml:space="preserve">จ้างซ่อมแซมครุภัณฑ์คอมพิวเตอร์ </t>
  </si>
  <si>
    <t>CNTR-00059/69 (17/3/2569)</t>
  </si>
  <si>
    <t xml:space="preserve">ซื้อวัสดุสำนักงาน (สำนักปลัด) </t>
  </si>
  <si>
    <t>CNTR-00060/69 (23/3/2569)</t>
  </si>
  <si>
    <t>ซื้อวัสดุการกีฬา (เสื้อกีฬาคอปก)</t>
  </si>
  <si>
    <t>CNTR-00061/69 (23/3/2569)</t>
  </si>
  <si>
    <t>จ้างซ่อมแซมยานพาหนะ (ซ่อมแซมรถยนต์ หมายเลขทะเบียน บง ๙๘๐๗ กระบี่)</t>
  </si>
  <si>
    <t>CNTR-00062/69 (24/3/2569)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</si>
  <si>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</si>
  <si>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</si>
  <si>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รายชื่อผู้เสนอราคาและราคาที่เสนอ</t>
  </si>
  <si>
    <t>ราคากลาง (บาท)</t>
  </si>
  <si>
    <t>วงเงินที่จัดซื้อ หรือจัดจ้าง (บาท)</t>
  </si>
  <si>
    <t>ราคาที่เสนอ</t>
  </si>
  <si>
    <t>ผู้ได้รับการคัดเลือก</t>
  </si>
  <si>
    <t>ราคาที่ตกลงซื้อหรือจ้าง</t>
  </si>
  <si>
    <t xml:space="preserve">วันที่ 3 เดือนพฤศจิกายน พ.ศ. 2568 </t>
  </si>
  <si>
    <t xml:space="preserve">วันที่ 8 เดือน ธันวาคม พ.ศ. 2568 </t>
  </si>
  <si>
    <t>วงเงินที่จัดซื้อหรือจัดจ้าง (บาท)</t>
  </si>
  <si>
    <t>ราคากลาง(บาท)</t>
  </si>
  <si>
    <t>ผู้ที่ได้รับการคัดเลือก</t>
  </si>
  <si>
    <t>เลขที่และวันที่ของสัญญาหรือตกลงในการซื้อหรือจ้าง</t>
  </si>
  <si>
    <t>ราคมที่ตกลงซื้อหรือจ้าง</t>
  </si>
  <si>
    <t xml:space="preserve">วันที่ 14 เดือน มกราคม พ.ศ. 2569 </t>
  </si>
  <si>
    <t>ราครที่เสนอ</t>
  </si>
  <si>
    <t xml:space="preserve">วันที่ 23 เดือน กุมภาพันธ์ พ.ศ. 2569 </t>
  </si>
  <si>
    <t xml:space="preserve">วันที่ 31 เดือน มีนาคม พ.ศ. 2569 </t>
  </si>
  <si>
    <t xml:space="preserve">วันที่ 20 เดือน เมษายน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</si>
</sst>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0"/>
      <name val="Arial"/>
      <charset val="22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b/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  <font>
      <b/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43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3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43" fontId="9" fillId="0" borderId="1" xfId="0" applyNumberFormat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/>
    </xf>
    <xf numFmtId="43" fontId="11" fillId="0" borderId="1" xfId="1" applyFont="1" applyBorder="1" applyAlignment="1">
      <alignment vertical="top"/>
    </xf>
    <xf numFmtId="43" fontId="11" fillId="0" borderId="1" xfId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center" vertical="top"/>
    </xf>
    <xf numFmtId="4" fontId="11" fillId="0" borderId="1" xfId="0" applyNumberFormat="1" applyFont="1" applyBorder="1" applyAlignment="1">
      <alignment horizontal="center" vertical="top"/>
    </xf>
    <xf numFmtId="0" fontId="10" fillId="0" borderId="1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3" fontId="12" fillId="0" borderId="0" xfId="1" applyFont="1" applyBorder="1" applyAlignment="1">
      <alignment vertical="center"/>
    </xf>
    <xf numFmtId="43" fontId="12" fillId="0" borderId="0" xfId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43" fontId="12" fillId="0" borderId="0" xfId="1" applyFont="1" applyAlignment="1">
      <alignment horizontal="right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top"/>
    </xf>
    <xf numFmtId="43" fontId="13" fillId="0" borderId="0" xfId="1" applyFont="1" applyBorder="1" applyAlignment="1">
      <alignment vertical="top"/>
    </xf>
    <xf numFmtId="43" fontId="13" fillId="0" borderId="0" xfId="1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4" fontId="13" fillId="0" borderId="0" xfId="0" applyNumberFormat="1" applyFont="1" applyBorder="1" applyAlignment="1">
      <alignment horizontal="center" vertical="top"/>
    </xf>
    <xf numFmtId="43" fontId="13" fillId="0" borderId="0" xfId="1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43" fontId="10" fillId="0" borderId="0" xfId="1" applyFont="1" applyAlignment="1">
      <alignment vertical="top"/>
    </xf>
    <xf numFmtId="43" fontId="10" fillId="0" borderId="0" xfId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43" fontId="10" fillId="0" borderId="0" xfId="1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right" vertical="center"/>
    </xf>
    <xf numFmtId="43" fontId="11" fillId="0" borderId="0" xfId="1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3" fontId="11" fillId="0" borderId="3" xfId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vertical="top"/>
    </xf>
    <xf numFmtId="43" fontId="10" fillId="0" borderId="0" xfId="1" applyFont="1" applyBorder="1" applyAlignment="1">
      <alignment vertical="top"/>
    </xf>
    <xf numFmtId="43" fontId="10" fillId="0" borderId="0" xfId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/>
    </xf>
    <xf numFmtId="0" fontId="12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top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43" fontId="14" fillId="0" borderId="2" xfId="1" applyFont="1" applyBorder="1" applyAlignment="1">
      <alignment horizontal="center" vertical="center" wrapText="1"/>
    </xf>
    <xf numFmtId="43" fontId="14" fillId="0" borderId="3" xfId="1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/>
    </xf>
    <xf numFmtId="43" fontId="14" fillId="0" borderId="3" xfId="1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43" fontId="11" fillId="0" borderId="3" xfId="1" applyFont="1" applyBorder="1" applyAlignment="1">
      <alignment horizontal="center" vertical="center"/>
    </xf>
    <xf numFmtId="43" fontId="10" fillId="0" borderId="0" xfId="1" applyFont="1" applyBorder="1"/>
    <xf numFmtId="0" fontId="10" fillId="0" borderId="0" xfId="0" applyFont="1" applyBorder="1"/>
    <xf numFmtId="0" fontId="11" fillId="0" borderId="1" xfId="0" applyFont="1" applyBorder="1" applyAlignment="1">
      <alignment horizontal="center" vertical="top"/>
    </xf>
    <xf numFmtId="43" fontId="11" fillId="0" borderId="1" xfId="1" applyFont="1" applyBorder="1"/>
    <xf numFmtId="43" fontId="11" fillId="0" borderId="2" xfId="1" applyFont="1" applyBorder="1" applyAlignment="1">
      <alignment horizontal="center" wrapText="1"/>
    </xf>
    <xf numFmtId="43" fontId="11" fillId="0" borderId="3" xfId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43" fontId="8" fillId="0" borderId="1" xfId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43" fontId="15" fillId="0" borderId="2" xfId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topLeftCell="A3" zoomScale="115" zoomScaleNormal="115" zoomScaleSheetLayoutView="100" workbookViewId="0">
      <selection activeCell="C5" sqref="C5:K5"/>
    </sheetView>
  </sheetViews>
  <sheetFormatPr defaultColWidth="9.08984375" defaultRowHeight="23" x14ac:dyDescent="0.8"/>
  <cols>
    <col min="1" max="1" width="5.453125" style="1" customWidth="1"/>
    <col min="2" max="2" width="13.90625" style="6" customWidth="1"/>
    <col min="3" max="3" width="20.36328125" style="6" customWidth="1"/>
    <col min="4" max="4" width="16.90625" style="7" customWidth="1"/>
    <col min="5" max="5" width="13.453125" style="8" customWidth="1"/>
    <col min="6" max="6" width="29.36328125" style="7" customWidth="1"/>
    <col min="7" max="7" width="38.453125" style="7" customWidth="1"/>
    <col min="8" max="8" width="28.453125" style="8" hidden="1" customWidth="1"/>
    <col min="9" max="9" width="26.36328125" style="2" hidden="1" customWidth="1"/>
    <col min="10" max="16384" width="9.08984375" style="2"/>
  </cols>
  <sheetData>
    <row r="1" spans="1:11" x14ac:dyDescent="0.8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 ht="25.5" x14ac:dyDescent="0.8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2"/>
      <c r="K2" s="12"/>
    </row>
    <row r="3" spans="1:11" x14ac:dyDescent="0.8">
      <c r="A3" s="13"/>
      <c r="B3" s="14"/>
      <c r="C3" s="18"/>
      <c r="D3" s="18"/>
      <c r="E3" s="18"/>
      <c r="F3" s="18"/>
      <c r="G3" s="18"/>
      <c r="H3" s="15"/>
      <c r="I3" s="12"/>
      <c r="J3" s="12"/>
      <c r="K3" s="12"/>
    </row>
    <row r="4" spans="1:11" x14ac:dyDescent="0.8">
      <c r="A4" s="13"/>
      <c r="B4" s="16" t="s">
        <v>6</v>
      </c>
      <c r="C4" s="19" t="s">
        <v>18</v>
      </c>
      <c r="D4" s="19"/>
      <c r="E4" s="19"/>
      <c r="F4" s="19"/>
      <c r="G4" s="19"/>
      <c r="H4" s="19"/>
      <c r="I4" s="19"/>
      <c r="J4" s="19"/>
      <c r="K4" s="19"/>
    </row>
    <row r="5" spans="1:11" x14ac:dyDescent="0.8">
      <c r="A5" s="13"/>
      <c r="B5" s="16" t="s">
        <v>7</v>
      </c>
      <c r="C5" s="19" t="s">
        <v>5</v>
      </c>
      <c r="D5" s="19"/>
      <c r="E5" s="19"/>
      <c r="F5" s="19"/>
      <c r="G5" s="19"/>
      <c r="H5" s="19"/>
      <c r="I5" s="19"/>
      <c r="J5" s="19"/>
      <c r="K5" s="19"/>
    </row>
    <row r="6" spans="1:11" x14ac:dyDescent="0.8">
      <c r="A6" s="13"/>
      <c r="B6" s="16" t="s">
        <v>8</v>
      </c>
      <c r="C6" s="19" t="s">
        <v>19</v>
      </c>
      <c r="D6" s="19"/>
      <c r="E6" s="19"/>
      <c r="F6" s="19"/>
      <c r="G6" s="19"/>
      <c r="H6" s="19"/>
      <c r="I6" s="19"/>
      <c r="J6" s="19"/>
      <c r="K6" s="19"/>
    </row>
    <row r="7" spans="1:11" x14ac:dyDescent="0.8">
      <c r="A7" s="13"/>
      <c r="B7" s="16" t="s">
        <v>9</v>
      </c>
      <c r="C7" s="19" t="s">
        <v>20</v>
      </c>
      <c r="D7" s="19"/>
      <c r="E7" s="19"/>
      <c r="F7" s="19"/>
      <c r="G7" s="19"/>
      <c r="H7" s="19"/>
      <c r="I7" s="19"/>
      <c r="J7" s="19"/>
      <c r="K7" s="19"/>
    </row>
    <row r="8" spans="1:11" x14ac:dyDescent="0.8">
      <c r="A8" s="13"/>
      <c r="B8" s="16" t="s">
        <v>10</v>
      </c>
      <c r="C8" s="19" t="s">
        <v>21</v>
      </c>
      <c r="D8" s="19"/>
      <c r="E8" s="19"/>
      <c r="F8" s="19"/>
      <c r="G8" s="19"/>
      <c r="H8" s="19"/>
      <c r="I8" s="19"/>
      <c r="J8" s="19"/>
      <c r="K8" s="19"/>
    </row>
    <row r="9" spans="1:11" x14ac:dyDescent="0.8">
      <c r="A9" s="13"/>
      <c r="B9" s="16" t="s">
        <v>11</v>
      </c>
      <c r="C9" s="19" t="s">
        <v>22</v>
      </c>
      <c r="D9" s="19"/>
      <c r="E9" s="19"/>
      <c r="F9" s="19"/>
      <c r="G9" s="19"/>
      <c r="H9" s="19"/>
      <c r="I9" s="19"/>
      <c r="J9" s="19"/>
      <c r="K9" s="19"/>
    </row>
    <row r="10" spans="1:11" x14ac:dyDescent="0.8">
      <c r="A10" s="13"/>
      <c r="B10" s="16" t="s">
        <v>12</v>
      </c>
      <c r="C10" s="19" t="s">
        <v>23</v>
      </c>
      <c r="D10" s="19"/>
      <c r="E10" s="19"/>
      <c r="F10" s="19"/>
      <c r="G10" s="19"/>
      <c r="H10" s="19"/>
      <c r="I10" s="19"/>
      <c r="J10" s="19"/>
      <c r="K10" s="19"/>
    </row>
    <row r="11" spans="1:11" x14ac:dyDescent="0.8">
      <c r="A11" s="13"/>
      <c r="B11" s="16" t="s">
        <v>13</v>
      </c>
      <c r="C11" s="19" t="s">
        <v>17</v>
      </c>
      <c r="D11" s="19"/>
      <c r="E11" s="19"/>
      <c r="F11" s="19"/>
      <c r="G11" s="19"/>
      <c r="H11" s="19"/>
      <c r="I11" s="19"/>
      <c r="J11" s="19"/>
      <c r="K11" s="19"/>
    </row>
    <row r="12" spans="1:11" x14ac:dyDescent="0.8">
      <c r="A12" s="13"/>
      <c r="B12" s="16" t="s">
        <v>14</v>
      </c>
      <c r="C12" s="19" t="s">
        <v>24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8">
      <c r="A13" s="13"/>
      <c r="B13" s="16" t="s">
        <v>15</v>
      </c>
      <c r="C13" s="19" t="s">
        <v>25</v>
      </c>
      <c r="D13" s="19"/>
      <c r="E13" s="19"/>
      <c r="F13" s="19"/>
      <c r="G13" s="19"/>
      <c r="H13" s="19"/>
      <c r="I13" s="19"/>
      <c r="J13" s="19"/>
      <c r="K13" s="19"/>
    </row>
    <row r="14" spans="1:11" x14ac:dyDescent="0.8">
      <c r="B14" s="11"/>
    </row>
    <row r="15" spans="1:11" x14ac:dyDescent="0.8">
      <c r="B15" s="11"/>
    </row>
  </sheetData>
  <mergeCells count="12">
    <mergeCell ref="C10:K10"/>
    <mergeCell ref="C11:K11"/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27"/>
  <sheetViews>
    <sheetView tabSelected="1" topLeftCell="A13" zoomScaleNormal="100" zoomScaleSheetLayoutView="100" workbookViewId="0">
      <selection activeCell="H13" sqref="H13"/>
    </sheetView>
  </sheetViews>
  <sheetFormatPr defaultColWidth="9.08984375" defaultRowHeight="19" x14ac:dyDescent="0.4"/>
  <cols>
    <col min="1" max="1" width="7.36328125" style="69" customWidth="1"/>
    <col min="2" max="2" width="19.54296875" style="70" customWidth="1"/>
    <col min="3" max="3" width="14.90625" style="71" bestFit="1" customWidth="1"/>
    <col min="4" max="4" width="14.90625" style="72" bestFit="1" customWidth="1"/>
    <col min="5" max="5" width="10.6328125" style="73" customWidth="1"/>
    <col min="6" max="7" width="19.36328125" style="74" customWidth="1"/>
    <col min="8" max="8" width="16.90625" style="72" customWidth="1"/>
    <col min="9" max="9" width="14.81640625" style="72" customWidth="1"/>
    <col min="10" max="10" width="11.90625" style="45" bestFit="1" customWidth="1"/>
    <col min="11" max="11" width="15.453125" style="45" customWidth="1"/>
    <col min="12" max="16384" width="9.08984375" style="45"/>
  </cols>
  <sheetData>
    <row r="1" spans="1:11" s="45" customFormat="1" x14ac:dyDescent="0.4">
      <c r="A1" s="76"/>
      <c r="B1" s="77"/>
      <c r="C1" s="78"/>
      <c r="D1" s="79"/>
      <c r="E1" s="76"/>
      <c r="F1" s="80"/>
      <c r="G1" s="80"/>
      <c r="H1" s="79"/>
      <c r="I1" s="81"/>
      <c r="K1" s="82" t="s">
        <v>4</v>
      </c>
    </row>
    <row r="2" spans="1:11" s="45" customFormat="1" x14ac:dyDescent="0.4">
      <c r="A2" s="83" t="s">
        <v>26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s="45" customFormat="1" x14ac:dyDescent="0.4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45" customFormat="1" x14ac:dyDescent="0.4">
      <c r="A4" s="85" t="s">
        <v>172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s="45" customFormat="1" ht="57" customHeight="1" x14ac:dyDescent="0.4">
      <c r="A5" s="86" t="s">
        <v>0</v>
      </c>
      <c r="B5" s="87" t="s">
        <v>2</v>
      </c>
      <c r="C5" s="88" t="s">
        <v>168</v>
      </c>
      <c r="D5" s="88" t="s">
        <v>167</v>
      </c>
      <c r="E5" s="87" t="s">
        <v>3</v>
      </c>
      <c r="F5" s="89" t="s">
        <v>16</v>
      </c>
      <c r="G5" s="89" t="s">
        <v>169</v>
      </c>
      <c r="H5" s="88" t="s">
        <v>170</v>
      </c>
      <c r="I5" s="88" t="s">
        <v>171</v>
      </c>
      <c r="J5" s="90" t="s">
        <v>164</v>
      </c>
      <c r="K5" s="91" t="s">
        <v>165</v>
      </c>
    </row>
    <row r="6" spans="1:11" s="45" customFormat="1" ht="30.5" customHeight="1" x14ac:dyDescent="0.4">
      <c r="A6" s="92"/>
      <c r="B6" s="93"/>
      <c r="C6" s="94"/>
      <c r="D6" s="94"/>
      <c r="E6" s="93"/>
      <c r="F6" s="95"/>
      <c r="G6" s="95"/>
      <c r="H6" s="94"/>
      <c r="I6" s="94"/>
      <c r="J6" s="90"/>
      <c r="K6" s="91"/>
    </row>
    <row r="7" spans="1:11" s="45" customFormat="1" ht="59.5" customHeight="1" x14ac:dyDescent="0.4">
      <c r="A7" s="21">
        <v>1</v>
      </c>
      <c r="B7" s="22" t="s">
        <v>33</v>
      </c>
      <c r="C7" s="23">
        <v>3300</v>
      </c>
      <c r="D7" s="23">
        <v>3300</v>
      </c>
      <c r="E7" s="24" t="s">
        <v>34</v>
      </c>
      <c r="F7" s="22" t="s">
        <v>35</v>
      </c>
      <c r="G7" s="25">
        <f>+D7</f>
        <v>3300</v>
      </c>
      <c r="H7" s="20" t="s">
        <v>35</v>
      </c>
      <c r="I7" s="20">
        <v>3300</v>
      </c>
      <c r="J7" s="22" t="s">
        <v>36</v>
      </c>
      <c r="K7" s="22" t="s">
        <v>37</v>
      </c>
    </row>
    <row r="8" spans="1:11" s="45" customFormat="1" ht="58" customHeight="1" x14ac:dyDescent="0.4">
      <c r="A8" s="21">
        <v>2</v>
      </c>
      <c r="B8" s="26" t="s">
        <v>38</v>
      </c>
      <c r="C8" s="27">
        <v>16050</v>
      </c>
      <c r="D8" s="27">
        <f t="shared" ref="D8:D13" si="0">+C8</f>
        <v>16050</v>
      </c>
      <c r="E8" s="24" t="s">
        <v>34</v>
      </c>
      <c r="F8" s="26" t="s">
        <v>39</v>
      </c>
      <c r="G8" s="28">
        <f>+D8</f>
        <v>16050</v>
      </c>
      <c r="H8" s="29" t="s">
        <v>39</v>
      </c>
      <c r="I8" s="29">
        <v>16050</v>
      </c>
      <c r="J8" s="22" t="s">
        <v>36</v>
      </c>
      <c r="K8" s="22" t="s">
        <v>40</v>
      </c>
    </row>
    <row r="9" spans="1:11" s="45" customFormat="1" ht="57" x14ac:dyDescent="0.4">
      <c r="A9" s="21">
        <v>3</v>
      </c>
      <c r="B9" s="26" t="s">
        <v>41</v>
      </c>
      <c r="C9" s="27">
        <v>496000</v>
      </c>
      <c r="D9" s="27">
        <f t="shared" si="0"/>
        <v>496000</v>
      </c>
      <c r="E9" s="24" t="s">
        <v>34</v>
      </c>
      <c r="F9" s="26" t="s">
        <v>42</v>
      </c>
      <c r="G9" s="28">
        <f>+D9</f>
        <v>496000</v>
      </c>
      <c r="H9" s="29" t="s">
        <v>42</v>
      </c>
      <c r="I9" s="29">
        <v>496000</v>
      </c>
      <c r="J9" s="22" t="s">
        <v>36</v>
      </c>
      <c r="K9" s="22" t="s">
        <v>43</v>
      </c>
    </row>
    <row r="10" spans="1:11" s="45" customFormat="1" ht="57" x14ac:dyDescent="0.4">
      <c r="A10" s="21">
        <v>4</v>
      </c>
      <c r="B10" s="26" t="s">
        <v>44</v>
      </c>
      <c r="C10" s="27">
        <v>498000</v>
      </c>
      <c r="D10" s="27">
        <f t="shared" si="0"/>
        <v>498000</v>
      </c>
      <c r="E10" s="24" t="s">
        <v>34</v>
      </c>
      <c r="F10" s="26" t="s">
        <v>45</v>
      </c>
      <c r="G10" s="28">
        <f>+D10</f>
        <v>498000</v>
      </c>
      <c r="H10" s="29" t="s">
        <v>45</v>
      </c>
      <c r="I10" s="29">
        <v>498000</v>
      </c>
      <c r="J10" s="22" t="s">
        <v>36</v>
      </c>
      <c r="K10" s="22" t="s">
        <v>46</v>
      </c>
    </row>
    <row r="11" spans="1:11" s="45" customFormat="1" ht="53.5" customHeight="1" x14ac:dyDescent="0.4">
      <c r="A11" s="21">
        <v>5</v>
      </c>
      <c r="B11" s="26" t="s">
        <v>47</v>
      </c>
      <c r="C11" s="27">
        <v>2600</v>
      </c>
      <c r="D11" s="27">
        <f t="shared" si="0"/>
        <v>2600</v>
      </c>
      <c r="E11" s="24" t="s">
        <v>34</v>
      </c>
      <c r="F11" s="26" t="s">
        <v>48</v>
      </c>
      <c r="G11" s="28">
        <f>+D11</f>
        <v>2600</v>
      </c>
      <c r="H11" s="29" t="s">
        <v>48</v>
      </c>
      <c r="I11" s="29">
        <v>2600</v>
      </c>
      <c r="J11" s="22" t="s">
        <v>36</v>
      </c>
      <c r="K11" s="22" t="s">
        <v>49</v>
      </c>
    </row>
    <row r="12" spans="1:11" s="45" customFormat="1" ht="57" x14ac:dyDescent="0.4">
      <c r="A12" s="21">
        <v>6</v>
      </c>
      <c r="B12" s="26" t="s">
        <v>50</v>
      </c>
      <c r="C12" s="27">
        <v>496000</v>
      </c>
      <c r="D12" s="27">
        <f t="shared" si="0"/>
        <v>496000</v>
      </c>
      <c r="E12" s="24" t="s">
        <v>34</v>
      </c>
      <c r="F12" s="26" t="s">
        <v>51</v>
      </c>
      <c r="G12" s="28">
        <f>+D12</f>
        <v>496000</v>
      </c>
      <c r="H12" s="27" t="s">
        <v>51</v>
      </c>
      <c r="I12" s="29">
        <v>496000</v>
      </c>
      <c r="J12" s="22" t="s">
        <v>36</v>
      </c>
      <c r="K12" s="22" t="s">
        <v>52</v>
      </c>
    </row>
    <row r="13" spans="1:11" s="45" customFormat="1" ht="95" x14ac:dyDescent="0.4">
      <c r="A13" s="21">
        <v>7</v>
      </c>
      <c r="B13" s="26" t="s">
        <v>53</v>
      </c>
      <c r="C13" s="27">
        <v>181664.1</v>
      </c>
      <c r="D13" s="27">
        <f t="shared" si="0"/>
        <v>181664.1</v>
      </c>
      <c r="E13" s="24" t="s">
        <v>34</v>
      </c>
      <c r="F13" s="26" t="s">
        <v>54</v>
      </c>
      <c r="G13" s="28">
        <f>+D13</f>
        <v>181664.1</v>
      </c>
      <c r="H13" s="29" t="s">
        <v>54</v>
      </c>
      <c r="I13" s="29">
        <v>181664.1</v>
      </c>
      <c r="J13" s="22" t="s">
        <v>36</v>
      </c>
      <c r="K13" s="22" t="s">
        <v>55</v>
      </c>
    </row>
    <row r="14" spans="1:11" s="45" customFormat="1" x14ac:dyDescent="0.4">
      <c r="A14" s="30"/>
      <c r="B14" s="31"/>
      <c r="C14" s="32">
        <f>SUM(C7:C13)</f>
        <v>1693614.1</v>
      </c>
      <c r="D14" s="33">
        <f>SUM(D7:D13)</f>
        <v>1693614.1</v>
      </c>
      <c r="E14" s="34"/>
      <c r="F14" s="35"/>
      <c r="G14" s="36">
        <f>SUM(G7:G13)</f>
        <v>1693614.1</v>
      </c>
      <c r="H14" s="33"/>
      <c r="I14" s="33">
        <f>SUM(I7:I13)</f>
        <v>1693614.1</v>
      </c>
      <c r="J14" s="37"/>
      <c r="K14" s="37"/>
    </row>
    <row r="15" spans="1:11" s="45" customFormat="1" x14ac:dyDescent="0.4">
      <c r="A15" s="96"/>
      <c r="B15" s="97"/>
      <c r="C15" s="98"/>
      <c r="D15" s="99"/>
      <c r="E15" s="100"/>
      <c r="F15" s="101"/>
      <c r="G15" s="101"/>
      <c r="H15" s="99"/>
      <c r="I15" s="99"/>
    </row>
    <row r="16" spans="1:11" s="45" customFormat="1" x14ac:dyDescent="0.4">
      <c r="A16" s="96"/>
      <c r="B16" s="97"/>
      <c r="C16" s="98"/>
      <c r="D16" s="99"/>
      <c r="E16" s="100"/>
      <c r="F16" s="101"/>
      <c r="G16" s="101"/>
      <c r="H16" s="99"/>
      <c r="I16" s="99"/>
    </row>
    <row r="17" spans="1:9" s="45" customFormat="1" x14ac:dyDescent="0.4">
      <c r="A17" s="96"/>
      <c r="B17" s="97"/>
      <c r="C17" s="98"/>
      <c r="D17" s="99"/>
      <c r="E17" s="100"/>
      <c r="F17" s="101"/>
      <c r="G17" s="101"/>
      <c r="H17" s="99"/>
      <c r="I17" s="99"/>
    </row>
    <row r="18" spans="1:9" s="45" customFormat="1" x14ac:dyDescent="0.4">
      <c r="A18" s="96"/>
      <c r="B18" s="97"/>
      <c r="C18" s="98"/>
      <c r="D18" s="99"/>
      <c r="E18" s="100"/>
      <c r="F18" s="101"/>
      <c r="G18" s="101"/>
      <c r="H18" s="99"/>
      <c r="I18" s="99"/>
    </row>
    <row r="19" spans="1:9" s="45" customFormat="1" x14ac:dyDescent="0.4">
      <c r="A19" s="96"/>
      <c r="B19" s="97"/>
      <c r="C19" s="98"/>
      <c r="D19" s="99"/>
      <c r="E19" s="100"/>
      <c r="F19" s="101"/>
      <c r="G19" s="101"/>
      <c r="H19" s="99"/>
      <c r="I19" s="99"/>
    </row>
    <row r="20" spans="1:9" s="45" customFormat="1" x14ac:dyDescent="0.4">
      <c r="A20" s="96"/>
      <c r="B20" s="97"/>
      <c r="C20" s="98"/>
      <c r="D20" s="99"/>
      <c r="E20" s="100"/>
      <c r="F20" s="101"/>
      <c r="G20" s="101"/>
      <c r="H20" s="99"/>
      <c r="I20" s="99"/>
    </row>
    <row r="21" spans="1:9" s="45" customFormat="1" x14ac:dyDescent="0.4">
      <c r="A21" s="96"/>
      <c r="B21" s="97"/>
      <c r="C21" s="98"/>
      <c r="D21" s="99"/>
      <c r="E21" s="100"/>
      <c r="F21" s="101"/>
      <c r="G21" s="101"/>
      <c r="H21" s="99"/>
      <c r="I21" s="99"/>
    </row>
    <row r="22" spans="1:9" s="45" customFormat="1" x14ac:dyDescent="0.4">
      <c r="A22" s="96"/>
      <c r="B22" s="97"/>
      <c r="C22" s="98"/>
      <c r="D22" s="99"/>
      <c r="E22" s="100"/>
      <c r="F22" s="101"/>
      <c r="G22" s="101"/>
      <c r="H22" s="99"/>
      <c r="I22" s="99"/>
    </row>
    <row r="23" spans="1:9" s="45" customFormat="1" x14ac:dyDescent="0.4">
      <c r="A23" s="96"/>
      <c r="B23" s="97"/>
      <c r="C23" s="98"/>
      <c r="D23" s="99"/>
      <c r="E23" s="100"/>
      <c r="F23" s="101"/>
      <c r="G23" s="101"/>
      <c r="H23" s="99"/>
      <c r="I23" s="99"/>
    </row>
    <row r="24" spans="1:9" s="45" customFormat="1" x14ac:dyDescent="0.4">
      <c r="A24" s="96"/>
      <c r="B24" s="97"/>
      <c r="C24" s="98"/>
      <c r="D24" s="99"/>
      <c r="E24" s="100"/>
      <c r="F24" s="101"/>
      <c r="G24" s="101"/>
      <c r="H24" s="99"/>
      <c r="I24" s="99"/>
    </row>
    <row r="25" spans="1:9" s="45" customFormat="1" x14ac:dyDescent="0.4">
      <c r="A25" s="96"/>
      <c r="B25" s="97"/>
      <c r="C25" s="98"/>
      <c r="D25" s="99"/>
      <c r="E25" s="100"/>
      <c r="F25" s="101"/>
      <c r="G25" s="101"/>
      <c r="H25" s="99"/>
      <c r="I25" s="99"/>
    </row>
    <row r="26" spans="1:9" s="45" customFormat="1" x14ac:dyDescent="0.4">
      <c r="A26" s="96"/>
      <c r="B26" s="97"/>
      <c r="C26" s="98"/>
      <c r="D26" s="99"/>
      <c r="E26" s="100"/>
      <c r="F26" s="101"/>
      <c r="G26" s="101"/>
      <c r="H26" s="99"/>
      <c r="I26" s="99"/>
    </row>
    <row r="27" spans="1:9" s="45" customFormat="1" x14ac:dyDescent="0.4">
      <c r="A27" s="96"/>
      <c r="B27" s="97"/>
      <c r="C27" s="98"/>
      <c r="D27" s="99"/>
      <c r="E27" s="100"/>
      <c r="F27" s="101"/>
      <c r="G27" s="101"/>
      <c r="H27" s="99"/>
      <c r="I27" s="99"/>
    </row>
  </sheetData>
  <mergeCells count="14">
    <mergeCell ref="A2:K2"/>
    <mergeCell ref="G5:G6"/>
    <mergeCell ref="H5:H6"/>
    <mergeCell ref="F5:F6"/>
    <mergeCell ref="D5:D6"/>
    <mergeCell ref="A4:K4"/>
    <mergeCell ref="A3:K3"/>
    <mergeCell ref="J5:J6"/>
    <mergeCell ref="K5:K6"/>
    <mergeCell ref="A5:A6"/>
    <mergeCell ref="B5:B6"/>
    <mergeCell ref="C5:C6"/>
    <mergeCell ref="E5:E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27"/>
  <sheetViews>
    <sheetView topLeftCell="B1" zoomScaleNormal="100" zoomScaleSheetLayoutView="100" workbookViewId="0">
      <selection activeCell="L8" sqref="L8"/>
    </sheetView>
  </sheetViews>
  <sheetFormatPr defaultColWidth="9.08984375" defaultRowHeight="19" x14ac:dyDescent="0.4"/>
  <cols>
    <col min="1" max="1" width="6.36328125" style="69" customWidth="1"/>
    <col min="2" max="2" width="24.08984375" style="70" customWidth="1"/>
    <col min="3" max="3" width="15.453125" style="71" customWidth="1"/>
    <col min="4" max="4" width="15" style="72" customWidth="1"/>
    <col min="5" max="5" width="13.453125" style="73" customWidth="1"/>
    <col min="6" max="6" width="14.1796875" style="74" customWidth="1"/>
    <col min="7" max="7" width="15.1796875" style="72" bestFit="1" customWidth="1"/>
    <col min="8" max="8" width="14.26953125" style="73" customWidth="1"/>
    <col min="9" max="9" width="15.453125" style="75" customWidth="1"/>
    <col min="10" max="10" width="13.453125" style="45" customWidth="1"/>
    <col min="11" max="11" width="16.81640625" style="45" customWidth="1"/>
    <col min="12" max="16384" width="9.08984375" style="45"/>
  </cols>
  <sheetData>
    <row r="1" spans="1:11" x14ac:dyDescent="0.4">
      <c r="A1" s="38"/>
      <c r="B1" s="39"/>
      <c r="C1" s="40"/>
      <c r="D1" s="41"/>
      <c r="E1" s="38"/>
      <c r="F1" s="42"/>
      <c r="G1" s="41"/>
      <c r="H1" s="43"/>
      <c r="I1" s="44"/>
      <c r="K1" s="44" t="s">
        <v>4</v>
      </c>
    </row>
    <row r="2" spans="1:11" x14ac:dyDescent="0.4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4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4">
      <c r="A4" s="48" t="s">
        <v>173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37" customHeight="1" x14ac:dyDescent="0.4">
      <c r="A5" s="49" t="s">
        <v>0</v>
      </c>
      <c r="B5" s="49" t="s">
        <v>2</v>
      </c>
      <c r="C5" s="50" t="s">
        <v>174</v>
      </c>
      <c r="D5" s="51" t="s">
        <v>175</v>
      </c>
      <c r="E5" s="52" t="s">
        <v>3</v>
      </c>
      <c r="F5" s="53" t="s">
        <v>166</v>
      </c>
      <c r="G5" s="50" t="s">
        <v>169</v>
      </c>
      <c r="H5" s="49" t="s">
        <v>176</v>
      </c>
      <c r="I5" s="50" t="s">
        <v>171</v>
      </c>
      <c r="J5" s="54" t="s">
        <v>164</v>
      </c>
      <c r="K5" s="55" t="s">
        <v>177</v>
      </c>
    </row>
    <row r="6" spans="1:11" ht="28.5" customHeight="1" x14ac:dyDescent="0.4">
      <c r="A6" s="56"/>
      <c r="B6" s="56"/>
      <c r="C6" s="57"/>
      <c r="D6" s="58"/>
      <c r="E6" s="59"/>
      <c r="F6" s="60"/>
      <c r="G6" s="57"/>
      <c r="H6" s="56"/>
      <c r="I6" s="57"/>
      <c r="J6" s="54"/>
      <c r="K6" s="55"/>
    </row>
    <row r="7" spans="1:11" ht="38" x14ac:dyDescent="0.4">
      <c r="A7" s="21">
        <v>1</v>
      </c>
      <c r="B7" s="22" t="s">
        <v>56</v>
      </c>
      <c r="C7" s="23">
        <v>720</v>
      </c>
      <c r="D7" s="23">
        <f t="shared" ref="D7:D18" si="0">+C7</f>
        <v>720</v>
      </c>
      <c r="E7" s="24" t="s">
        <v>34</v>
      </c>
      <c r="F7" s="22" t="s">
        <v>57</v>
      </c>
      <c r="G7" s="23">
        <f t="shared" ref="G7:G19" si="1">+D7</f>
        <v>720</v>
      </c>
      <c r="H7" s="22" t="str">
        <f t="shared" ref="H7:I19" si="2">+F7</f>
        <v>ร้านศักดฺศิลป์โฆษณา</v>
      </c>
      <c r="I7" s="23">
        <f t="shared" si="2"/>
        <v>720</v>
      </c>
      <c r="J7" s="22" t="s">
        <v>36</v>
      </c>
      <c r="K7" s="22" t="s">
        <v>58</v>
      </c>
    </row>
    <row r="8" spans="1:11" ht="38" x14ac:dyDescent="0.4">
      <c r="A8" s="21">
        <v>2</v>
      </c>
      <c r="B8" s="26" t="s">
        <v>59</v>
      </c>
      <c r="C8" s="27">
        <v>6623</v>
      </c>
      <c r="D8" s="27">
        <f t="shared" si="0"/>
        <v>6623</v>
      </c>
      <c r="E8" s="24" t="s">
        <v>34</v>
      </c>
      <c r="F8" s="26" t="s">
        <v>60</v>
      </c>
      <c r="G8" s="27">
        <f t="shared" si="1"/>
        <v>6623</v>
      </c>
      <c r="H8" s="26" t="str">
        <f t="shared" si="2"/>
        <v>บ.เอ็น เค กระบี่ จำกัด</v>
      </c>
      <c r="I8" s="27">
        <f t="shared" si="2"/>
        <v>6623</v>
      </c>
      <c r="J8" s="22" t="s">
        <v>36</v>
      </c>
      <c r="K8" s="22" t="s">
        <v>61</v>
      </c>
    </row>
    <row r="9" spans="1:11" ht="38" x14ac:dyDescent="0.4">
      <c r="A9" s="21">
        <v>3</v>
      </c>
      <c r="B9" s="26" t="s">
        <v>62</v>
      </c>
      <c r="C9" s="27">
        <v>1760</v>
      </c>
      <c r="D9" s="27">
        <f t="shared" si="0"/>
        <v>1760</v>
      </c>
      <c r="E9" s="24" t="s">
        <v>34</v>
      </c>
      <c r="F9" s="22" t="s">
        <v>57</v>
      </c>
      <c r="G9" s="27">
        <f t="shared" si="1"/>
        <v>1760</v>
      </c>
      <c r="H9" s="26" t="str">
        <f t="shared" si="2"/>
        <v>ร้านศักดฺศิลป์โฆษณา</v>
      </c>
      <c r="I9" s="27">
        <f t="shared" si="2"/>
        <v>1760</v>
      </c>
      <c r="J9" s="22" t="s">
        <v>36</v>
      </c>
      <c r="K9" s="22" t="s">
        <v>63</v>
      </c>
    </row>
    <row r="10" spans="1:11" ht="38" x14ac:dyDescent="0.4">
      <c r="A10" s="21">
        <v>4</v>
      </c>
      <c r="B10" s="26" t="s">
        <v>64</v>
      </c>
      <c r="C10" s="27">
        <v>20250</v>
      </c>
      <c r="D10" s="27">
        <f t="shared" si="0"/>
        <v>20250</v>
      </c>
      <c r="E10" s="24" t="s">
        <v>34</v>
      </c>
      <c r="F10" s="26" t="s">
        <v>60</v>
      </c>
      <c r="G10" s="27">
        <f t="shared" si="1"/>
        <v>20250</v>
      </c>
      <c r="H10" s="26" t="str">
        <f t="shared" si="2"/>
        <v>บ.เอ็น เค กระบี่ จำกัด</v>
      </c>
      <c r="I10" s="27">
        <f t="shared" si="2"/>
        <v>20250</v>
      </c>
      <c r="J10" s="22" t="s">
        <v>36</v>
      </c>
      <c r="K10" s="22" t="s">
        <v>65</v>
      </c>
    </row>
    <row r="11" spans="1:11" ht="38" x14ac:dyDescent="0.4">
      <c r="A11" s="21">
        <v>5</v>
      </c>
      <c r="B11" s="26" t="s">
        <v>66</v>
      </c>
      <c r="C11" s="27">
        <v>192000</v>
      </c>
      <c r="D11" s="27">
        <f t="shared" si="0"/>
        <v>192000</v>
      </c>
      <c r="E11" s="24" t="s">
        <v>34</v>
      </c>
      <c r="F11" s="26" t="s">
        <v>67</v>
      </c>
      <c r="G11" s="27">
        <f t="shared" si="1"/>
        <v>192000</v>
      </c>
      <c r="H11" s="26" t="str">
        <f t="shared" si="2"/>
        <v>ภู่ทองการโยธา</v>
      </c>
      <c r="I11" s="27">
        <f t="shared" si="2"/>
        <v>192000</v>
      </c>
      <c r="J11" s="22" t="s">
        <v>36</v>
      </c>
      <c r="K11" s="22" t="s">
        <v>68</v>
      </c>
    </row>
    <row r="12" spans="1:11" ht="57" x14ac:dyDescent="0.4">
      <c r="A12" s="21">
        <v>6</v>
      </c>
      <c r="B12" s="26" t="s">
        <v>69</v>
      </c>
      <c r="C12" s="27">
        <v>13750</v>
      </c>
      <c r="D12" s="27">
        <f t="shared" si="0"/>
        <v>13750</v>
      </c>
      <c r="E12" s="24" t="s">
        <v>34</v>
      </c>
      <c r="F12" s="26" t="s">
        <v>70</v>
      </c>
      <c r="G12" s="27">
        <f t="shared" si="1"/>
        <v>13750</v>
      </c>
      <c r="H12" s="26" t="str">
        <f t="shared" si="2"/>
        <v>บุญยัง ไลท์แอนด์ซาวด์</v>
      </c>
      <c r="I12" s="27">
        <f t="shared" si="2"/>
        <v>13750</v>
      </c>
      <c r="J12" s="22" t="s">
        <v>36</v>
      </c>
      <c r="K12" s="22" t="s">
        <v>71</v>
      </c>
    </row>
    <row r="13" spans="1:11" ht="38" x14ac:dyDescent="0.4">
      <c r="A13" s="21">
        <v>7</v>
      </c>
      <c r="B13" s="26" t="s">
        <v>72</v>
      </c>
      <c r="C13" s="27">
        <v>31840</v>
      </c>
      <c r="D13" s="27">
        <f t="shared" si="0"/>
        <v>31840</v>
      </c>
      <c r="E13" s="24" t="s">
        <v>34</v>
      </c>
      <c r="F13" s="26" t="s">
        <v>73</v>
      </c>
      <c r="G13" s="27">
        <f t="shared" si="1"/>
        <v>31840</v>
      </c>
      <c r="H13" s="26" t="str">
        <f t="shared" si="2"/>
        <v>ร้าน ท๊อป เซอร์วิส ไอที จำกัด</v>
      </c>
      <c r="I13" s="27">
        <f t="shared" si="2"/>
        <v>31840</v>
      </c>
      <c r="J13" s="22" t="s">
        <v>36</v>
      </c>
      <c r="K13" s="22" t="s">
        <v>74</v>
      </c>
    </row>
    <row r="14" spans="1:11" ht="38" x14ac:dyDescent="0.4">
      <c r="A14" s="21">
        <v>8</v>
      </c>
      <c r="B14" s="26" t="s">
        <v>75</v>
      </c>
      <c r="C14" s="27">
        <v>1700</v>
      </c>
      <c r="D14" s="27">
        <f t="shared" si="0"/>
        <v>1700</v>
      </c>
      <c r="E14" s="24" t="s">
        <v>34</v>
      </c>
      <c r="F14" s="26" t="s">
        <v>73</v>
      </c>
      <c r="G14" s="27">
        <f t="shared" si="1"/>
        <v>1700</v>
      </c>
      <c r="H14" s="26" t="str">
        <f t="shared" si="2"/>
        <v>ร้าน ท๊อป เซอร์วิส ไอที จำกัด</v>
      </c>
      <c r="I14" s="27">
        <f t="shared" si="2"/>
        <v>1700</v>
      </c>
      <c r="J14" s="22" t="s">
        <v>36</v>
      </c>
      <c r="K14" s="22" t="s">
        <v>76</v>
      </c>
    </row>
    <row r="15" spans="1:11" ht="152" x14ac:dyDescent="0.4">
      <c r="A15" s="21">
        <v>9</v>
      </c>
      <c r="B15" s="26" t="s">
        <v>77</v>
      </c>
      <c r="C15" s="27">
        <v>5160000</v>
      </c>
      <c r="D15" s="27">
        <f t="shared" si="0"/>
        <v>5160000</v>
      </c>
      <c r="E15" s="24" t="s">
        <v>34</v>
      </c>
      <c r="F15" s="26" t="s">
        <v>78</v>
      </c>
      <c r="G15" s="27">
        <f t="shared" si="1"/>
        <v>5160000</v>
      </c>
      <c r="H15" s="26" t="str">
        <f t="shared" si="2"/>
        <v>ห้างหุ้นส่วนจำกัด ชาญชัยคอนกรีตซีแพค</v>
      </c>
      <c r="I15" s="27">
        <f t="shared" si="2"/>
        <v>5160000</v>
      </c>
      <c r="J15" s="26" t="s">
        <v>79</v>
      </c>
      <c r="K15" s="22" t="s">
        <v>80</v>
      </c>
    </row>
    <row r="16" spans="1:11" ht="38" x14ac:dyDescent="0.4">
      <c r="A16" s="21">
        <v>10</v>
      </c>
      <c r="B16" s="26" t="s">
        <v>81</v>
      </c>
      <c r="C16" s="27">
        <v>32750</v>
      </c>
      <c r="D16" s="27">
        <f t="shared" si="0"/>
        <v>32750</v>
      </c>
      <c r="E16" s="24" t="s">
        <v>34</v>
      </c>
      <c r="F16" s="26" t="s">
        <v>73</v>
      </c>
      <c r="G16" s="27">
        <f t="shared" si="1"/>
        <v>32750</v>
      </c>
      <c r="H16" s="26" t="str">
        <f t="shared" si="2"/>
        <v>ร้าน ท๊อป เซอร์วิส ไอที จำกัด</v>
      </c>
      <c r="I16" s="27">
        <f t="shared" si="2"/>
        <v>32750</v>
      </c>
      <c r="J16" s="22" t="s">
        <v>36</v>
      </c>
      <c r="K16" s="22" t="s">
        <v>82</v>
      </c>
    </row>
    <row r="17" spans="1:11" ht="38" x14ac:dyDescent="0.4">
      <c r="A17" s="21">
        <v>11</v>
      </c>
      <c r="B17" s="26" t="s">
        <v>83</v>
      </c>
      <c r="C17" s="27">
        <v>1680</v>
      </c>
      <c r="D17" s="27">
        <f t="shared" si="0"/>
        <v>1680</v>
      </c>
      <c r="E17" s="24" t="s">
        <v>34</v>
      </c>
      <c r="F17" s="26" t="s">
        <v>73</v>
      </c>
      <c r="G17" s="27">
        <f t="shared" si="1"/>
        <v>1680</v>
      </c>
      <c r="H17" s="26" t="str">
        <f t="shared" si="2"/>
        <v>ร้าน ท๊อป เซอร์วิส ไอที จำกัด</v>
      </c>
      <c r="I17" s="27">
        <f t="shared" si="2"/>
        <v>1680</v>
      </c>
      <c r="J17" s="22" t="s">
        <v>36</v>
      </c>
      <c r="K17" s="22" t="s">
        <v>84</v>
      </c>
    </row>
    <row r="18" spans="1:11" ht="38" x14ac:dyDescent="0.4">
      <c r="A18" s="21">
        <v>12</v>
      </c>
      <c r="B18" s="61" t="s">
        <v>85</v>
      </c>
      <c r="C18" s="27">
        <v>20330</v>
      </c>
      <c r="D18" s="27">
        <f t="shared" si="0"/>
        <v>20330</v>
      </c>
      <c r="E18" s="24" t="s">
        <v>34</v>
      </c>
      <c r="F18" s="26" t="s">
        <v>73</v>
      </c>
      <c r="G18" s="27">
        <f t="shared" si="1"/>
        <v>20330</v>
      </c>
      <c r="H18" s="26" t="str">
        <f t="shared" si="2"/>
        <v>ร้าน ท๊อป เซอร์วิส ไอที จำกัด</v>
      </c>
      <c r="I18" s="27">
        <f t="shared" si="2"/>
        <v>20330</v>
      </c>
      <c r="J18" s="22" t="s">
        <v>36</v>
      </c>
      <c r="K18" s="22" t="s">
        <v>86</v>
      </c>
    </row>
    <row r="19" spans="1:11" x14ac:dyDescent="0.4">
      <c r="A19" s="30"/>
      <c r="B19" s="31"/>
      <c r="C19" s="32">
        <f>SUM(C7:C18)</f>
        <v>5483403</v>
      </c>
      <c r="D19" s="33">
        <f>SUM(D7:D18)</f>
        <v>5483403</v>
      </c>
      <c r="E19" s="125"/>
      <c r="F19" s="36"/>
      <c r="G19" s="33">
        <f t="shared" si="1"/>
        <v>5483403</v>
      </c>
      <c r="H19" s="125"/>
      <c r="I19" s="126">
        <f t="shared" si="2"/>
        <v>5483403</v>
      </c>
      <c r="J19" s="37"/>
      <c r="K19" s="37"/>
    </row>
    <row r="20" spans="1:11" x14ac:dyDescent="0.4">
      <c r="A20" s="62"/>
      <c r="B20" s="63"/>
      <c r="C20" s="64"/>
      <c r="D20" s="65"/>
      <c r="E20" s="66"/>
      <c r="F20" s="67"/>
      <c r="G20" s="65"/>
      <c r="H20" s="66"/>
      <c r="I20" s="68"/>
    </row>
    <row r="21" spans="1:11" x14ac:dyDescent="0.4">
      <c r="A21" s="62"/>
      <c r="B21" s="63"/>
      <c r="C21" s="64"/>
      <c r="D21" s="65"/>
      <c r="E21" s="66"/>
      <c r="F21" s="67"/>
      <c r="G21" s="65"/>
      <c r="H21" s="66"/>
      <c r="I21" s="68"/>
    </row>
    <row r="22" spans="1:11" x14ac:dyDescent="0.4">
      <c r="A22" s="62"/>
      <c r="B22" s="63"/>
      <c r="C22" s="64"/>
      <c r="D22" s="65"/>
      <c r="E22" s="66"/>
      <c r="F22" s="67"/>
      <c r="G22" s="65"/>
      <c r="H22" s="66"/>
      <c r="I22" s="68"/>
    </row>
    <row r="23" spans="1:11" x14ac:dyDescent="0.4">
      <c r="A23" s="62"/>
      <c r="B23" s="63"/>
      <c r="C23" s="64"/>
      <c r="D23" s="65"/>
      <c r="E23" s="66"/>
      <c r="F23" s="67"/>
      <c r="G23" s="65"/>
      <c r="H23" s="66"/>
      <c r="I23" s="68"/>
    </row>
    <row r="24" spans="1:11" x14ac:dyDescent="0.4">
      <c r="A24" s="62"/>
      <c r="B24" s="63"/>
      <c r="C24" s="64"/>
      <c r="D24" s="65"/>
      <c r="E24" s="66"/>
      <c r="F24" s="67"/>
      <c r="G24" s="65"/>
      <c r="H24" s="66"/>
      <c r="I24" s="68"/>
    </row>
    <row r="25" spans="1:11" x14ac:dyDescent="0.4">
      <c r="A25" s="62"/>
      <c r="B25" s="63"/>
      <c r="C25" s="64"/>
      <c r="D25" s="65"/>
      <c r="E25" s="66"/>
      <c r="F25" s="67"/>
      <c r="G25" s="65"/>
      <c r="H25" s="66"/>
      <c r="I25" s="68"/>
    </row>
    <row r="26" spans="1:11" x14ac:dyDescent="0.4">
      <c r="A26" s="62"/>
      <c r="B26" s="63"/>
      <c r="C26" s="64"/>
      <c r="D26" s="65"/>
      <c r="E26" s="66"/>
      <c r="F26" s="67"/>
      <c r="G26" s="65"/>
      <c r="H26" s="66"/>
      <c r="I26" s="68"/>
    </row>
    <row r="27" spans="1:11" x14ac:dyDescent="0.4">
      <c r="A27" s="62"/>
      <c r="B27" s="63"/>
      <c r="C27" s="64"/>
      <c r="D27" s="65"/>
      <c r="E27" s="66"/>
      <c r="F27" s="67"/>
      <c r="G27" s="65"/>
      <c r="H27" s="66"/>
      <c r="I27" s="68"/>
    </row>
  </sheetData>
  <mergeCells count="14">
    <mergeCell ref="A2:K2"/>
    <mergeCell ref="H5:H6"/>
    <mergeCell ref="I5:I6"/>
    <mergeCell ref="J5:J6"/>
    <mergeCell ref="K5:K6"/>
    <mergeCell ref="A4:K4"/>
    <mergeCell ref="A3:K3"/>
    <mergeCell ref="C5:C6"/>
    <mergeCell ref="A5:A6"/>
    <mergeCell ref="B5:B6"/>
    <mergeCell ref="D5:D6"/>
    <mergeCell ref="E5:E6"/>
    <mergeCell ref="F5:F6"/>
    <mergeCell ref="G5:G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27"/>
  <sheetViews>
    <sheetView topLeftCell="B10" zoomScale="110" zoomScaleNormal="110" zoomScaleSheetLayoutView="100" workbookViewId="0">
      <selection activeCell="H11" sqref="H11"/>
    </sheetView>
  </sheetViews>
  <sheetFormatPr defaultColWidth="9.08984375" defaultRowHeight="19" x14ac:dyDescent="0.4"/>
  <cols>
    <col min="1" max="1" width="7.36328125" style="69" customWidth="1"/>
    <col min="2" max="2" width="24.08984375" style="70" customWidth="1"/>
    <col min="3" max="3" width="14.08984375" style="71" customWidth="1"/>
    <col min="4" max="4" width="13.453125" style="72" bestFit="1" customWidth="1"/>
    <col min="5" max="5" width="10.453125" style="73" customWidth="1"/>
    <col min="6" max="6" width="13.90625" style="74" customWidth="1"/>
    <col min="7" max="7" width="13.453125" style="72" bestFit="1" customWidth="1"/>
    <col min="8" max="8" width="13.453125" style="73" customWidth="1"/>
    <col min="9" max="9" width="13.90625" style="75" bestFit="1" customWidth="1"/>
    <col min="10" max="10" width="10.81640625" style="45" customWidth="1"/>
    <col min="11" max="11" width="15.54296875" style="45" customWidth="1"/>
    <col min="12" max="16384" width="9.08984375" style="45"/>
  </cols>
  <sheetData>
    <row r="1" spans="1:11" x14ac:dyDescent="0.4">
      <c r="A1" s="38"/>
      <c r="B1" s="39"/>
      <c r="C1" s="40"/>
      <c r="D1" s="41"/>
      <c r="E1" s="38"/>
      <c r="F1" s="42"/>
      <c r="G1" s="41"/>
      <c r="H1" s="43"/>
      <c r="I1" s="44"/>
      <c r="K1" s="102" t="s">
        <v>4</v>
      </c>
    </row>
    <row r="2" spans="1:11" x14ac:dyDescent="0.4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4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20.5" x14ac:dyDescent="0.4">
      <c r="A4" s="48" t="s">
        <v>179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x14ac:dyDescent="0.4">
      <c r="A5" s="105" t="s">
        <v>0</v>
      </c>
      <c r="B5" s="107" t="s">
        <v>2</v>
      </c>
      <c r="C5" s="113" t="s">
        <v>174</v>
      </c>
      <c r="D5" s="115" t="s">
        <v>175</v>
      </c>
      <c r="E5" s="107" t="s">
        <v>3</v>
      </c>
      <c r="F5" s="109" t="s">
        <v>16</v>
      </c>
      <c r="G5" s="115" t="s">
        <v>169</v>
      </c>
      <c r="H5" s="107" t="s">
        <v>176</v>
      </c>
      <c r="I5" s="134" t="s">
        <v>178</v>
      </c>
      <c r="J5" s="111" t="s">
        <v>164</v>
      </c>
      <c r="K5" s="112" t="s">
        <v>177</v>
      </c>
    </row>
    <row r="6" spans="1:11" ht="28.5" customHeight="1" x14ac:dyDescent="0.4">
      <c r="A6" s="106"/>
      <c r="B6" s="108"/>
      <c r="C6" s="114"/>
      <c r="D6" s="116"/>
      <c r="E6" s="108"/>
      <c r="F6" s="110"/>
      <c r="G6" s="116"/>
      <c r="H6" s="108"/>
      <c r="I6" s="135"/>
      <c r="J6" s="111"/>
      <c r="K6" s="112"/>
    </row>
    <row r="7" spans="1:11" ht="95" x14ac:dyDescent="0.4">
      <c r="A7" s="21">
        <v>1</v>
      </c>
      <c r="B7" s="22" t="s">
        <v>87</v>
      </c>
      <c r="C7" s="23">
        <v>8150</v>
      </c>
      <c r="D7" s="23">
        <f t="shared" ref="D7:D18" si="0">+C7</f>
        <v>8150</v>
      </c>
      <c r="E7" s="24" t="s">
        <v>34</v>
      </c>
      <c r="F7" s="22" t="s">
        <v>88</v>
      </c>
      <c r="G7" s="23">
        <f t="shared" ref="G7:G19" si="1">+D7</f>
        <v>8150</v>
      </c>
      <c r="H7" s="22" t="s">
        <v>88</v>
      </c>
      <c r="I7" s="23">
        <f t="shared" ref="I7:I19" si="2">+G7</f>
        <v>8150</v>
      </c>
      <c r="J7" s="22" t="s">
        <v>36</v>
      </c>
      <c r="K7" s="22" t="s">
        <v>89</v>
      </c>
    </row>
    <row r="8" spans="1:11" ht="95" x14ac:dyDescent="0.4">
      <c r="A8" s="21">
        <v>2</v>
      </c>
      <c r="B8" s="26" t="s">
        <v>90</v>
      </c>
      <c r="C8" s="27">
        <v>5216</v>
      </c>
      <c r="D8" s="27">
        <f t="shared" si="0"/>
        <v>5216</v>
      </c>
      <c r="E8" s="24" t="s">
        <v>34</v>
      </c>
      <c r="F8" s="26" t="s">
        <v>91</v>
      </c>
      <c r="G8" s="27">
        <f t="shared" si="1"/>
        <v>5216</v>
      </c>
      <c r="H8" s="26" t="s">
        <v>91</v>
      </c>
      <c r="I8" s="27">
        <f t="shared" si="2"/>
        <v>5216</v>
      </c>
      <c r="J8" s="22" t="s">
        <v>36</v>
      </c>
      <c r="K8" s="22" t="s">
        <v>92</v>
      </c>
    </row>
    <row r="9" spans="1:11" ht="190" x14ac:dyDescent="0.4">
      <c r="A9" s="21">
        <v>3</v>
      </c>
      <c r="B9" s="26" t="s">
        <v>93</v>
      </c>
      <c r="C9" s="27">
        <v>42000</v>
      </c>
      <c r="D9" s="27">
        <f t="shared" si="0"/>
        <v>42000</v>
      </c>
      <c r="E9" s="24" t="s">
        <v>34</v>
      </c>
      <c r="F9" s="26" t="s">
        <v>94</v>
      </c>
      <c r="G9" s="27">
        <f t="shared" si="1"/>
        <v>42000</v>
      </c>
      <c r="H9" s="26" t="s">
        <v>94</v>
      </c>
      <c r="I9" s="27">
        <f t="shared" si="2"/>
        <v>42000</v>
      </c>
      <c r="J9" s="22" t="s">
        <v>36</v>
      </c>
      <c r="K9" s="22" t="s">
        <v>95</v>
      </c>
    </row>
    <row r="10" spans="1:11" ht="95" x14ac:dyDescent="0.4">
      <c r="A10" s="21">
        <v>4</v>
      </c>
      <c r="B10" s="26" t="s">
        <v>87</v>
      </c>
      <c r="C10" s="27">
        <v>64000</v>
      </c>
      <c r="D10" s="27">
        <f t="shared" si="0"/>
        <v>64000</v>
      </c>
      <c r="E10" s="24" t="s">
        <v>34</v>
      </c>
      <c r="F10" s="26" t="s">
        <v>88</v>
      </c>
      <c r="G10" s="27">
        <f t="shared" si="1"/>
        <v>64000</v>
      </c>
      <c r="H10" s="26" t="s">
        <v>88</v>
      </c>
      <c r="I10" s="27">
        <f t="shared" si="2"/>
        <v>64000</v>
      </c>
      <c r="J10" s="22" t="s">
        <v>36</v>
      </c>
      <c r="K10" s="22" t="s">
        <v>96</v>
      </c>
    </row>
    <row r="11" spans="1:11" ht="73" customHeight="1" x14ac:dyDescent="0.4">
      <c r="A11" s="21">
        <v>5</v>
      </c>
      <c r="B11" s="26" t="s">
        <v>97</v>
      </c>
      <c r="C11" s="27">
        <v>14500</v>
      </c>
      <c r="D11" s="27">
        <f t="shared" si="0"/>
        <v>14500</v>
      </c>
      <c r="E11" s="24" t="s">
        <v>34</v>
      </c>
      <c r="F11" s="26" t="s">
        <v>98</v>
      </c>
      <c r="G11" s="27">
        <f t="shared" si="1"/>
        <v>14500</v>
      </c>
      <c r="H11" s="26" t="s">
        <v>98</v>
      </c>
      <c r="I11" s="27">
        <f t="shared" si="2"/>
        <v>14500</v>
      </c>
      <c r="J11" s="22" t="s">
        <v>36</v>
      </c>
      <c r="K11" s="22" t="s">
        <v>99</v>
      </c>
    </row>
    <row r="12" spans="1:11" ht="57" x14ac:dyDescent="0.4">
      <c r="A12" s="21">
        <v>6</v>
      </c>
      <c r="B12" s="26" t="s">
        <v>100</v>
      </c>
      <c r="C12" s="27">
        <v>10000</v>
      </c>
      <c r="D12" s="27">
        <f t="shared" si="0"/>
        <v>10000</v>
      </c>
      <c r="E12" s="24" t="s">
        <v>34</v>
      </c>
      <c r="F12" s="26" t="s">
        <v>101</v>
      </c>
      <c r="G12" s="27">
        <f t="shared" si="1"/>
        <v>10000</v>
      </c>
      <c r="H12" s="26" t="s">
        <v>101</v>
      </c>
      <c r="I12" s="27">
        <f t="shared" si="2"/>
        <v>10000</v>
      </c>
      <c r="J12" s="22" t="s">
        <v>36</v>
      </c>
      <c r="K12" s="22" t="s">
        <v>102</v>
      </c>
    </row>
    <row r="13" spans="1:11" ht="95" x14ac:dyDescent="0.4">
      <c r="A13" s="21">
        <v>7</v>
      </c>
      <c r="B13" s="26" t="s">
        <v>103</v>
      </c>
      <c r="C13" s="27">
        <v>8288</v>
      </c>
      <c r="D13" s="27">
        <f t="shared" si="0"/>
        <v>8288</v>
      </c>
      <c r="E13" s="24" t="s">
        <v>34</v>
      </c>
      <c r="F13" s="26" t="s">
        <v>91</v>
      </c>
      <c r="G13" s="27">
        <f t="shared" si="1"/>
        <v>8288</v>
      </c>
      <c r="H13" s="26" t="s">
        <v>91</v>
      </c>
      <c r="I13" s="27">
        <f t="shared" si="2"/>
        <v>8288</v>
      </c>
      <c r="J13" s="22" t="s">
        <v>36</v>
      </c>
      <c r="K13" s="22" t="s">
        <v>104</v>
      </c>
    </row>
    <row r="14" spans="1:11" ht="77" customHeight="1" x14ac:dyDescent="0.4">
      <c r="A14" s="21">
        <v>8</v>
      </c>
      <c r="B14" s="26" t="s">
        <v>105</v>
      </c>
      <c r="C14" s="27">
        <v>720</v>
      </c>
      <c r="D14" s="27">
        <f t="shared" si="0"/>
        <v>720</v>
      </c>
      <c r="E14" s="24" t="s">
        <v>34</v>
      </c>
      <c r="F14" s="26" t="s">
        <v>48</v>
      </c>
      <c r="G14" s="27">
        <f t="shared" si="1"/>
        <v>720</v>
      </c>
      <c r="H14" s="26" t="s">
        <v>48</v>
      </c>
      <c r="I14" s="27">
        <f t="shared" si="2"/>
        <v>720</v>
      </c>
      <c r="J14" s="22" t="s">
        <v>36</v>
      </c>
      <c r="K14" s="22" t="s">
        <v>106</v>
      </c>
    </row>
    <row r="15" spans="1:11" ht="95" x14ac:dyDescent="0.4">
      <c r="A15" s="21">
        <v>9</v>
      </c>
      <c r="B15" s="26" t="s">
        <v>107</v>
      </c>
      <c r="C15" s="27">
        <v>120</v>
      </c>
      <c r="D15" s="27">
        <f t="shared" si="0"/>
        <v>120</v>
      </c>
      <c r="E15" s="24" t="s">
        <v>34</v>
      </c>
      <c r="F15" s="26" t="s">
        <v>91</v>
      </c>
      <c r="G15" s="27">
        <f t="shared" si="1"/>
        <v>120</v>
      </c>
      <c r="H15" s="26" t="s">
        <v>91</v>
      </c>
      <c r="I15" s="27">
        <f t="shared" si="2"/>
        <v>120</v>
      </c>
      <c r="J15" s="22" t="s">
        <v>36</v>
      </c>
      <c r="K15" s="22" t="s">
        <v>108</v>
      </c>
    </row>
    <row r="16" spans="1:11" ht="57" x14ac:dyDescent="0.4">
      <c r="A16" s="21">
        <v>10</v>
      </c>
      <c r="B16" s="26" t="s">
        <v>109</v>
      </c>
      <c r="C16" s="27">
        <v>3000</v>
      </c>
      <c r="D16" s="27">
        <f t="shared" si="0"/>
        <v>3000</v>
      </c>
      <c r="E16" s="24" t="s">
        <v>34</v>
      </c>
      <c r="F16" s="26" t="s">
        <v>110</v>
      </c>
      <c r="G16" s="27">
        <f t="shared" si="1"/>
        <v>3000</v>
      </c>
      <c r="H16" s="26" t="s">
        <v>110</v>
      </c>
      <c r="I16" s="27">
        <f t="shared" si="2"/>
        <v>3000</v>
      </c>
      <c r="J16" s="22" t="s">
        <v>36</v>
      </c>
      <c r="K16" s="22" t="s">
        <v>111</v>
      </c>
    </row>
    <row r="17" spans="1:11" ht="152" x14ac:dyDescent="0.4">
      <c r="A17" s="21">
        <v>11</v>
      </c>
      <c r="B17" s="26" t="s">
        <v>112</v>
      </c>
      <c r="C17" s="27">
        <v>46672</v>
      </c>
      <c r="D17" s="27">
        <f t="shared" si="0"/>
        <v>46672</v>
      </c>
      <c r="E17" s="24" t="s">
        <v>34</v>
      </c>
      <c r="F17" s="26" t="s">
        <v>88</v>
      </c>
      <c r="G17" s="27">
        <f t="shared" si="1"/>
        <v>46672</v>
      </c>
      <c r="H17" s="26" t="s">
        <v>88</v>
      </c>
      <c r="I17" s="27">
        <f t="shared" si="2"/>
        <v>46672</v>
      </c>
      <c r="J17" s="22" t="s">
        <v>36</v>
      </c>
      <c r="K17" s="22" t="s">
        <v>113</v>
      </c>
    </row>
    <row r="18" spans="1:11" ht="114" x14ac:dyDescent="0.4">
      <c r="A18" s="21">
        <v>12</v>
      </c>
      <c r="B18" s="26" t="s">
        <v>114</v>
      </c>
      <c r="C18" s="27">
        <v>25164</v>
      </c>
      <c r="D18" s="27">
        <f t="shared" si="0"/>
        <v>25164</v>
      </c>
      <c r="E18" s="24" t="s">
        <v>34</v>
      </c>
      <c r="F18" s="26" t="s">
        <v>88</v>
      </c>
      <c r="G18" s="27">
        <f t="shared" si="1"/>
        <v>25164</v>
      </c>
      <c r="H18" s="26" t="s">
        <v>88</v>
      </c>
      <c r="I18" s="27">
        <f t="shared" si="2"/>
        <v>25164</v>
      </c>
      <c r="J18" s="22" t="s">
        <v>36</v>
      </c>
      <c r="K18" s="22" t="s">
        <v>115</v>
      </c>
    </row>
    <row r="19" spans="1:11" x14ac:dyDescent="0.4">
      <c r="A19" s="30"/>
      <c r="B19" s="31"/>
      <c r="C19" s="32">
        <f>SUM(C7:C18)</f>
        <v>227830</v>
      </c>
      <c r="D19" s="33">
        <f>SUM(D7:D18)</f>
        <v>227830</v>
      </c>
      <c r="E19" s="125"/>
      <c r="F19" s="36"/>
      <c r="G19" s="33">
        <f t="shared" si="1"/>
        <v>227830</v>
      </c>
      <c r="H19" s="125"/>
      <c r="I19" s="126">
        <f t="shared" si="2"/>
        <v>227830</v>
      </c>
      <c r="J19" s="37"/>
      <c r="K19" s="37"/>
    </row>
    <row r="20" spans="1:11" x14ac:dyDescent="0.4">
      <c r="A20" s="62"/>
      <c r="B20" s="63"/>
      <c r="C20" s="64"/>
      <c r="D20" s="65"/>
      <c r="E20" s="66"/>
      <c r="F20" s="67"/>
      <c r="G20" s="65"/>
      <c r="H20" s="66"/>
      <c r="I20" s="68"/>
    </row>
    <row r="21" spans="1:11" x14ac:dyDescent="0.4">
      <c r="A21" s="62"/>
      <c r="B21" s="63"/>
      <c r="C21" s="64"/>
      <c r="D21" s="65"/>
      <c r="E21" s="66"/>
      <c r="F21" s="67"/>
      <c r="G21" s="65"/>
      <c r="H21" s="66"/>
      <c r="I21" s="68"/>
    </row>
    <row r="22" spans="1:11" x14ac:dyDescent="0.4">
      <c r="A22" s="62"/>
      <c r="B22" s="63"/>
      <c r="C22" s="64"/>
      <c r="D22" s="65"/>
      <c r="E22" s="66"/>
      <c r="F22" s="67"/>
      <c r="G22" s="65"/>
      <c r="H22" s="66"/>
      <c r="I22" s="68"/>
    </row>
    <row r="23" spans="1:11" x14ac:dyDescent="0.4">
      <c r="A23" s="62"/>
      <c r="B23" s="63"/>
      <c r="C23" s="64"/>
      <c r="D23" s="65"/>
      <c r="E23" s="66"/>
      <c r="F23" s="67"/>
      <c r="G23" s="65"/>
      <c r="H23" s="66"/>
      <c r="I23" s="68"/>
    </row>
    <row r="24" spans="1:11" x14ac:dyDescent="0.4">
      <c r="A24" s="62"/>
      <c r="B24" s="63"/>
      <c r="C24" s="64"/>
      <c r="D24" s="65"/>
      <c r="E24" s="66"/>
      <c r="F24" s="67"/>
      <c r="G24" s="65"/>
      <c r="H24" s="66"/>
      <c r="I24" s="68"/>
    </row>
    <row r="25" spans="1:11" x14ac:dyDescent="0.4">
      <c r="A25" s="62"/>
      <c r="B25" s="63"/>
      <c r="C25" s="64"/>
      <c r="D25" s="65"/>
      <c r="E25" s="66"/>
      <c r="F25" s="67"/>
      <c r="G25" s="65"/>
      <c r="H25" s="66"/>
      <c r="I25" s="68"/>
    </row>
    <row r="26" spans="1:11" x14ac:dyDescent="0.4">
      <c r="A26" s="62"/>
      <c r="B26" s="63"/>
      <c r="C26" s="64"/>
      <c r="D26" s="65"/>
      <c r="E26" s="66"/>
      <c r="F26" s="67"/>
      <c r="G26" s="65"/>
      <c r="H26" s="66"/>
      <c r="I26" s="68"/>
    </row>
    <row r="27" spans="1:11" x14ac:dyDescent="0.4">
      <c r="A27" s="62"/>
      <c r="B27" s="63"/>
      <c r="C27" s="64"/>
      <c r="D27" s="65"/>
      <c r="E27" s="66"/>
      <c r="F27" s="67"/>
      <c r="G27" s="65"/>
      <c r="H27" s="66"/>
      <c r="I27" s="68"/>
    </row>
  </sheetData>
  <mergeCells count="14">
    <mergeCell ref="A2:K2"/>
    <mergeCell ref="H5:H6"/>
    <mergeCell ref="I5:I6"/>
    <mergeCell ref="J5:J6"/>
    <mergeCell ref="K5:K6"/>
    <mergeCell ref="A4:K4"/>
    <mergeCell ref="A3:K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28"/>
  <sheetViews>
    <sheetView topLeftCell="A5" zoomScaleNormal="100" zoomScaleSheetLayoutView="100" workbookViewId="0">
      <selection activeCell="K5" sqref="K5:K6"/>
    </sheetView>
  </sheetViews>
  <sheetFormatPr defaultColWidth="9.08984375" defaultRowHeight="19" x14ac:dyDescent="0.4"/>
  <cols>
    <col min="1" max="1" width="7.36328125" style="69" customWidth="1"/>
    <col min="2" max="2" width="22.08984375" style="70" customWidth="1"/>
    <col min="3" max="3" width="15.90625" style="71" customWidth="1"/>
    <col min="4" max="4" width="14.453125" style="72" customWidth="1"/>
    <col min="5" max="5" width="13.453125" style="73" customWidth="1"/>
    <col min="6" max="6" width="16.453125" style="74" customWidth="1"/>
    <col min="7" max="7" width="14.6328125" style="72" customWidth="1"/>
    <col min="8" max="8" width="14.1796875" style="73" customWidth="1"/>
    <col min="9" max="9" width="14.08984375" style="75" customWidth="1"/>
    <col min="10" max="10" width="12.08984375" style="45" customWidth="1"/>
    <col min="11" max="11" width="17" style="45" customWidth="1"/>
    <col min="12" max="16384" width="9.08984375" style="45"/>
  </cols>
  <sheetData>
    <row r="1" spans="1:11" x14ac:dyDescent="0.4">
      <c r="A1" s="76"/>
      <c r="B1" s="77"/>
      <c r="C1" s="78"/>
      <c r="D1" s="79"/>
      <c r="E1" s="76"/>
      <c r="F1" s="80"/>
      <c r="G1" s="79"/>
      <c r="H1" s="117"/>
      <c r="I1" s="82"/>
      <c r="K1" s="118" t="s">
        <v>4</v>
      </c>
    </row>
    <row r="2" spans="1:11" x14ac:dyDescent="0.4">
      <c r="A2" s="83" t="s">
        <v>29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4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x14ac:dyDescent="0.4">
      <c r="A4" s="85" t="s">
        <v>181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ht="38" customHeight="1" x14ac:dyDescent="0.4">
      <c r="A5" s="86" t="s">
        <v>0</v>
      </c>
      <c r="B5" s="86" t="s">
        <v>2</v>
      </c>
      <c r="C5" s="88" t="s">
        <v>174</v>
      </c>
      <c r="D5" s="121" t="s">
        <v>175</v>
      </c>
      <c r="E5" s="86" t="s">
        <v>3</v>
      </c>
      <c r="F5" s="119" t="s">
        <v>16</v>
      </c>
      <c r="G5" s="121" t="s">
        <v>180</v>
      </c>
      <c r="H5" s="87" t="s">
        <v>176</v>
      </c>
      <c r="I5" s="88" t="s">
        <v>171</v>
      </c>
      <c r="J5" s="91" t="s">
        <v>164</v>
      </c>
      <c r="K5" s="91" t="s">
        <v>177</v>
      </c>
    </row>
    <row r="6" spans="1:11" x14ac:dyDescent="0.4">
      <c r="A6" s="92"/>
      <c r="B6" s="92"/>
      <c r="C6" s="94"/>
      <c r="D6" s="122"/>
      <c r="E6" s="92"/>
      <c r="F6" s="120"/>
      <c r="G6" s="122"/>
      <c r="H6" s="93"/>
      <c r="I6" s="94"/>
      <c r="J6" s="91"/>
      <c r="K6" s="91"/>
    </row>
    <row r="7" spans="1:11" ht="38" x14ac:dyDescent="0.4">
      <c r="A7" s="21">
        <v>1</v>
      </c>
      <c r="B7" s="22" t="s">
        <v>116</v>
      </c>
      <c r="C7" s="23">
        <v>20610</v>
      </c>
      <c r="D7" s="23">
        <f>+C7</f>
        <v>20610</v>
      </c>
      <c r="E7" s="24" t="s">
        <v>34</v>
      </c>
      <c r="F7" s="22" t="s">
        <v>117</v>
      </c>
      <c r="G7" s="23">
        <f>+D7</f>
        <v>20610</v>
      </c>
      <c r="H7" s="22" t="s">
        <v>117</v>
      </c>
      <c r="I7" s="23">
        <f>+G7</f>
        <v>20610</v>
      </c>
      <c r="J7" s="22" t="s">
        <v>36</v>
      </c>
      <c r="K7" s="22" t="s">
        <v>118</v>
      </c>
    </row>
    <row r="8" spans="1:11" ht="57" x14ac:dyDescent="0.4">
      <c r="A8" s="21">
        <v>2</v>
      </c>
      <c r="B8" s="26" t="s">
        <v>119</v>
      </c>
      <c r="C8" s="27">
        <v>10120</v>
      </c>
      <c r="D8" s="27">
        <f>+C8</f>
        <v>10120</v>
      </c>
      <c r="E8" s="24" t="s">
        <v>34</v>
      </c>
      <c r="F8" s="26" t="s">
        <v>48</v>
      </c>
      <c r="G8" s="27">
        <f>+D8</f>
        <v>10120</v>
      </c>
      <c r="H8" s="26" t="s">
        <v>48</v>
      </c>
      <c r="I8" s="27">
        <f>+C8</f>
        <v>10120</v>
      </c>
      <c r="J8" s="22" t="s">
        <v>36</v>
      </c>
      <c r="K8" s="22" t="s">
        <v>120</v>
      </c>
    </row>
    <row r="9" spans="1:11" ht="57" x14ac:dyDescent="0.4">
      <c r="A9" s="21">
        <v>3</v>
      </c>
      <c r="B9" s="26" t="s">
        <v>121</v>
      </c>
      <c r="C9" s="27">
        <v>960</v>
      </c>
      <c r="D9" s="27">
        <f>+C9</f>
        <v>960</v>
      </c>
      <c r="E9" s="24" t="s">
        <v>34</v>
      </c>
      <c r="F9" s="26" t="s">
        <v>48</v>
      </c>
      <c r="G9" s="27">
        <f>+D9</f>
        <v>960</v>
      </c>
      <c r="H9" s="26" t="s">
        <v>48</v>
      </c>
      <c r="I9" s="27">
        <f>+D9</f>
        <v>960</v>
      </c>
      <c r="J9" s="22" t="s">
        <v>36</v>
      </c>
      <c r="K9" s="22" t="s">
        <v>122</v>
      </c>
    </row>
    <row r="10" spans="1:11" x14ac:dyDescent="0.4">
      <c r="A10" s="30"/>
      <c r="B10" s="31"/>
      <c r="C10" s="32">
        <f>SUM(C7:C9)</f>
        <v>31690</v>
      </c>
      <c r="D10" s="33">
        <f>SUM(D7:D9)</f>
        <v>31690</v>
      </c>
      <c r="E10" s="125"/>
      <c r="F10" s="36"/>
      <c r="G10" s="33">
        <f>SUM(G7:G9)</f>
        <v>31690</v>
      </c>
      <c r="H10" s="125"/>
      <c r="I10" s="126">
        <f>SUM(I7:I9)</f>
        <v>31690</v>
      </c>
      <c r="J10" s="37"/>
      <c r="K10" s="37"/>
    </row>
    <row r="11" spans="1:11" x14ac:dyDescent="0.4">
      <c r="A11" s="96"/>
      <c r="B11" s="97"/>
      <c r="C11" s="98"/>
      <c r="D11" s="99"/>
      <c r="E11" s="100"/>
      <c r="F11" s="101"/>
      <c r="G11" s="99"/>
      <c r="H11" s="100"/>
      <c r="I11" s="123"/>
      <c r="J11" s="124"/>
      <c r="K11" s="124"/>
    </row>
    <row r="12" spans="1:11" x14ac:dyDescent="0.4">
      <c r="A12" s="96"/>
      <c r="B12" s="97"/>
      <c r="C12" s="98"/>
      <c r="D12" s="99"/>
      <c r="E12" s="100"/>
      <c r="F12" s="101"/>
      <c r="G12" s="99"/>
      <c r="H12" s="100"/>
      <c r="I12" s="123"/>
      <c r="J12" s="124"/>
      <c r="K12" s="124"/>
    </row>
    <row r="13" spans="1:11" x14ac:dyDescent="0.4">
      <c r="A13" s="96"/>
      <c r="B13" s="97"/>
      <c r="C13" s="98"/>
      <c r="D13" s="99"/>
      <c r="E13" s="100"/>
      <c r="F13" s="101"/>
      <c r="G13" s="99"/>
      <c r="H13" s="100"/>
      <c r="I13" s="123"/>
      <c r="J13" s="124"/>
      <c r="K13" s="124"/>
    </row>
    <row r="14" spans="1:11" x14ac:dyDescent="0.4">
      <c r="A14" s="96"/>
      <c r="B14" s="97"/>
      <c r="C14" s="98"/>
      <c r="D14" s="99"/>
      <c r="E14" s="100"/>
      <c r="F14" s="101"/>
      <c r="G14" s="99"/>
      <c r="H14" s="100"/>
      <c r="I14" s="123"/>
      <c r="J14" s="124"/>
      <c r="K14" s="124"/>
    </row>
    <row r="15" spans="1:11" x14ac:dyDescent="0.4">
      <c r="A15" s="96"/>
      <c r="B15" s="97"/>
      <c r="C15" s="98"/>
      <c r="D15" s="99"/>
      <c r="E15" s="100"/>
      <c r="F15" s="101"/>
      <c r="G15" s="99"/>
      <c r="H15" s="100"/>
      <c r="I15" s="123"/>
      <c r="J15" s="124"/>
      <c r="K15" s="124"/>
    </row>
    <row r="16" spans="1:11" x14ac:dyDescent="0.4">
      <c r="A16" s="96"/>
      <c r="B16" s="97"/>
      <c r="C16" s="98"/>
      <c r="D16" s="99"/>
      <c r="E16" s="100"/>
      <c r="F16" s="101"/>
      <c r="G16" s="99"/>
      <c r="H16" s="100"/>
      <c r="I16" s="123"/>
      <c r="J16" s="124"/>
      <c r="K16" s="124"/>
    </row>
    <row r="17" spans="1:11" x14ac:dyDescent="0.4">
      <c r="A17" s="96"/>
      <c r="B17" s="97"/>
      <c r="C17" s="98"/>
      <c r="D17" s="99"/>
      <c r="E17" s="100"/>
      <c r="F17" s="101"/>
      <c r="G17" s="99"/>
      <c r="H17" s="100"/>
      <c r="I17" s="123"/>
      <c r="J17" s="124"/>
      <c r="K17" s="124"/>
    </row>
    <row r="18" spans="1:11" x14ac:dyDescent="0.4">
      <c r="A18" s="96"/>
      <c r="B18" s="97"/>
      <c r="C18" s="98"/>
      <c r="D18" s="99"/>
      <c r="E18" s="100"/>
      <c r="F18" s="101"/>
      <c r="G18" s="99"/>
      <c r="H18" s="100"/>
      <c r="I18" s="123"/>
      <c r="J18" s="124"/>
      <c r="K18" s="124"/>
    </row>
    <row r="19" spans="1:11" x14ac:dyDescent="0.4">
      <c r="A19" s="96"/>
      <c r="B19" s="97"/>
      <c r="C19" s="98"/>
      <c r="D19" s="99"/>
      <c r="E19" s="100"/>
      <c r="F19" s="101"/>
      <c r="G19" s="99"/>
      <c r="H19" s="100"/>
      <c r="I19" s="123"/>
      <c r="J19" s="124"/>
      <c r="K19" s="124"/>
    </row>
    <row r="20" spans="1:11" x14ac:dyDescent="0.4">
      <c r="A20" s="96"/>
      <c r="B20" s="97"/>
      <c r="C20" s="98"/>
      <c r="D20" s="99"/>
      <c r="E20" s="100"/>
      <c r="F20" s="101"/>
      <c r="G20" s="99"/>
      <c r="H20" s="100"/>
      <c r="I20" s="123"/>
      <c r="J20" s="124"/>
      <c r="K20" s="124"/>
    </row>
    <row r="21" spans="1:11" x14ac:dyDescent="0.4">
      <c r="A21" s="96"/>
      <c r="B21" s="97"/>
      <c r="C21" s="98"/>
      <c r="D21" s="99"/>
      <c r="E21" s="100"/>
      <c r="F21" s="101"/>
      <c r="G21" s="99"/>
      <c r="H21" s="100"/>
      <c r="I21" s="123"/>
      <c r="J21" s="124"/>
      <c r="K21" s="124"/>
    </row>
    <row r="22" spans="1:11" x14ac:dyDescent="0.4">
      <c r="A22" s="96"/>
      <c r="B22" s="97"/>
      <c r="C22" s="98"/>
      <c r="D22" s="99"/>
      <c r="E22" s="100"/>
      <c r="F22" s="101"/>
      <c r="G22" s="99"/>
      <c r="H22" s="100"/>
      <c r="I22" s="123"/>
      <c r="J22" s="124"/>
      <c r="K22" s="124"/>
    </row>
    <row r="23" spans="1:11" x14ac:dyDescent="0.4">
      <c r="A23" s="96"/>
      <c r="B23" s="97"/>
      <c r="C23" s="98"/>
      <c r="D23" s="99"/>
      <c r="E23" s="100"/>
      <c r="F23" s="101"/>
      <c r="G23" s="99"/>
      <c r="H23" s="100"/>
      <c r="I23" s="123"/>
      <c r="J23" s="124"/>
      <c r="K23" s="124"/>
    </row>
    <row r="24" spans="1:11" x14ac:dyDescent="0.4">
      <c r="A24" s="96"/>
      <c r="B24" s="97"/>
      <c r="C24" s="98"/>
      <c r="D24" s="99"/>
      <c r="E24" s="100"/>
      <c r="F24" s="101"/>
      <c r="G24" s="99"/>
      <c r="H24" s="100"/>
      <c r="I24" s="123"/>
      <c r="J24" s="124"/>
      <c r="K24" s="124"/>
    </row>
    <row r="25" spans="1:11" x14ac:dyDescent="0.4">
      <c r="A25" s="96"/>
      <c r="B25" s="97"/>
      <c r="C25" s="98"/>
      <c r="D25" s="99"/>
      <c r="E25" s="100"/>
      <c r="F25" s="101"/>
      <c r="G25" s="99"/>
      <c r="H25" s="100"/>
      <c r="I25" s="123"/>
      <c r="J25" s="124"/>
      <c r="K25" s="124"/>
    </row>
    <row r="26" spans="1:11" x14ac:dyDescent="0.4">
      <c r="A26" s="96"/>
      <c r="B26" s="97"/>
      <c r="C26" s="98"/>
      <c r="D26" s="99"/>
      <c r="E26" s="100"/>
      <c r="F26" s="101"/>
      <c r="G26" s="99"/>
      <c r="H26" s="100"/>
      <c r="I26" s="123"/>
      <c r="J26" s="124"/>
      <c r="K26" s="124"/>
    </row>
    <row r="27" spans="1:11" x14ac:dyDescent="0.4">
      <c r="A27" s="96"/>
      <c r="B27" s="97"/>
      <c r="C27" s="98"/>
      <c r="D27" s="99"/>
      <c r="E27" s="100"/>
      <c r="F27" s="101"/>
      <c r="G27" s="99"/>
      <c r="H27" s="100"/>
      <c r="I27" s="123"/>
      <c r="J27" s="124"/>
      <c r="K27" s="124"/>
    </row>
    <row r="28" spans="1:11" x14ac:dyDescent="0.4">
      <c r="A28" s="96"/>
      <c r="B28" s="97"/>
      <c r="C28" s="98"/>
      <c r="D28" s="99"/>
      <c r="E28" s="100"/>
      <c r="F28" s="101"/>
      <c r="G28" s="99"/>
      <c r="H28" s="100"/>
      <c r="I28" s="123"/>
      <c r="J28" s="124"/>
      <c r="K28" s="124"/>
    </row>
  </sheetData>
  <mergeCells count="14">
    <mergeCell ref="A2:K2"/>
    <mergeCell ref="H5:H6"/>
    <mergeCell ref="I5:I6"/>
    <mergeCell ref="J5:J6"/>
    <mergeCell ref="K5:K6"/>
    <mergeCell ref="A4:K4"/>
    <mergeCell ref="A3:K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67"/>
  <sheetViews>
    <sheetView topLeftCell="A13" zoomScaleNormal="100" zoomScaleSheetLayoutView="100" workbookViewId="0">
      <selection activeCell="K5" sqref="K5:K6"/>
    </sheetView>
  </sheetViews>
  <sheetFormatPr defaultColWidth="9.08984375" defaultRowHeight="19" x14ac:dyDescent="0.4"/>
  <cols>
    <col min="1" max="1" width="7.36328125" style="69" customWidth="1"/>
    <col min="2" max="2" width="21.90625" style="70" customWidth="1"/>
    <col min="3" max="3" width="15.7265625" style="71" customWidth="1"/>
    <col min="4" max="4" width="13.54296875" style="72" customWidth="1"/>
    <col min="5" max="5" width="12.1796875" style="73" customWidth="1"/>
    <col min="6" max="6" width="16.1796875" style="74" customWidth="1"/>
    <col min="7" max="7" width="14.6328125" style="72" customWidth="1"/>
    <col min="8" max="8" width="17.7265625" style="73" customWidth="1"/>
    <col min="9" max="9" width="14" style="75" customWidth="1"/>
    <col min="10" max="10" width="12.6328125" style="45" customWidth="1"/>
    <col min="11" max="11" width="18.08984375" style="45" customWidth="1"/>
    <col min="12" max="16384" width="9.08984375" style="45"/>
  </cols>
  <sheetData>
    <row r="1" spans="1:11" x14ac:dyDescent="0.4">
      <c r="A1" s="38"/>
      <c r="B1" s="39"/>
      <c r="C1" s="40"/>
      <c r="D1" s="41"/>
      <c r="E1" s="38"/>
      <c r="F1" s="42"/>
      <c r="G1" s="41"/>
      <c r="H1" s="43"/>
      <c r="I1" s="44"/>
      <c r="K1" s="102" t="s">
        <v>4</v>
      </c>
    </row>
    <row r="2" spans="1:11" x14ac:dyDescent="0.4">
      <c r="A2" s="46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4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20.5" x14ac:dyDescent="0.4">
      <c r="A4" s="48" t="s">
        <v>182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x14ac:dyDescent="0.4">
      <c r="A5" s="86" t="s">
        <v>0</v>
      </c>
      <c r="B5" s="86" t="s">
        <v>2</v>
      </c>
      <c r="C5" s="88" t="s">
        <v>174</v>
      </c>
      <c r="D5" s="121" t="s">
        <v>175</v>
      </c>
      <c r="E5" s="86" t="s">
        <v>3</v>
      </c>
      <c r="F5" s="119" t="s">
        <v>16</v>
      </c>
      <c r="G5" s="121" t="s">
        <v>169</v>
      </c>
      <c r="H5" s="86" t="s">
        <v>176</v>
      </c>
      <c r="I5" s="127" t="s">
        <v>171</v>
      </c>
      <c r="J5" s="91" t="s">
        <v>164</v>
      </c>
      <c r="K5" s="91" t="s">
        <v>177</v>
      </c>
    </row>
    <row r="6" spans="1:11" ht="35" customHeight="1" x14ac:dyDescent="0.4">
      <c r="A6" s="92"/>
      <c r="B6" s="92"/>
      <c r="C6" s="94"/>
      <c r="D6" s="122"/>
      <c r="E6" s="92"/>
      <c r="F6" s="120"/>
      <c r="G6" s="122"/>
      <c r="H6" s="92"/>
      <c r="I6" s="128"/>
      <c r="J6" s="91"/>
      <c r="K6" s="91"/>
    </row>
    <row r="7" spans="1:11" ht="57" x14ac:dyDescent="0.4">
      <c r="A7" s="21">
        <v>1</v>
      </c>
      <c r="B7" s="22" t="s">
        <v>123</v>
      </c>
      <c r="C7" s="23">
        <v>20000</v>
      </c>
      <c r="D7" s="23">
        <f t="shared" ref="D7:D15" si="0">+C7</f>
        <v>20000</v>
      </c>
      <c r="E7" s="24" t="s">
        <v>34</v>
      </c>
      <c r="F7" s="22" t="s">
        <v>101</v>
      </c>
      <c r="G7" s="23">
        <f t="shared" ref="G7:G16" si="1">+D7</f>
        <v>20000</v>
      </c>
      <c r="H7" s="22" t="s">
        <v>101</v>
      </c>
      <c r="I7" s="23">
        <f t="shared" ref="I7:I16" si="2">+G7</f>
        <v>20000</v>
      </c>
      <c r="J7" s="22" t="s">
        <v>36</v>
      </c>
      <c r="K7" s="22" t="s">
        <v>124</v>
      </c>
    </row>
    <row r="8" spans="1:11" ht="57" x14ac:dyDescent="0.4">
      <c r="A8" s="21">
        <v>2</v>
      </c>
      <c r="B8" s="26" t="s">
        <v>125</v>
      </c>
      <c r="C8" s="27">
        <v>1990</v>
      </c>
      <c r="D8" s="27">
        <f t="shared" si="0"/>
        <v>1990</v>
      </c>
      <c r="E8" s="24" t="s">
        <v>34</v>
      </c>
      <c r="F8" s="26" t="s">
        <v>126</v>
      </c>
      <c r="G8" s="27">
        <f t="shared" si="1"/>
        <v>1990</v>
      </c>
      <c r="H8" s="26" t="s">
        <v>126</v>
      </c>
      <c r="I8" s="27">
        <f t="shared" si="2"/>
        <v>1990</v>
      </c>
      <c r="J8" s="22" t="s">
        <v>36</v>
      </c>
      <c r="K8" s="22" t="s">
        <v>127</v>
      </c>
    </row>
    <row r="9" spans="1:11" ht="57" x14ac:dyDescent="0.4">
      <c r="A9" s="21">
        <v>3</v>
      </c>
      <c r="B9" s="26" t="s">
        <v>128</v>
      </c>
      <c r="C9" s="27">
        <v>2780</v>
      </c>
      <c r="D9" s="27">
        <f t="shared" si="0"/>
        <v>2780</v>
      </c>
      <c r="E9" s="24" t="s">
        <v>34</v>
      </c>
      <c r="F9" s="26" t="s">
        <v>126</v>
      </c>
      <c r="G9" s="27">
        <f t="shared" si="1"/>
        <v>2780</v>
      </c>
      <c r="H9" s="26" t="s">
        <v>126</v>
      </c>
      <c r="I9" s="27">
        <f t="shared" si="2"/>
        <v>2780</v>
      </c>
      <c r="J9" s="22" t="s">
        <v>36</v>
      </c>
      <c r="K9" s="22" t="s">
        <v>129</v>
      </c>
    </row>
    <row r="10" spans="1:11" ht="57" x14ac:dyDescent="0.4">
      <c r="A10" s="21">
        <v>4</v>
      </c>
      <c r="B10" s="26" t="s">
        <v>130</v>
      </c>
      <c r="C10" s="27">
        <v>16399</v>
      </c>
      <c r="D10" s="27">
        <f t="shared" si="0"/>
        <v>16399</v>
      </c>
      <c r="E10" s="24" t="s">
        <v>34</v>
      </c>
      <c r="F10" s="26" t="s">
        <v>101</v>
      </c>
      <c r="G10" s="27">
        <f t="shared" si="1"/>
        <v>16399</v>
      </c>
      <c r="H10" s="26" t="s">
        <v>101</v>
      </c>
      <c r="I10" s="27">
        <f t="shared" si="2"/>
        <v>16399</v>
      </c>
      <c r="J10" s="22" t="s">
        <v>36</v>
      </c>
      <c r="K10" s="22" t="s">
        <v>131</v>
      </c>
    </row>
    <row r="11" spans="1:11" ht="76" x14ac:dyDescent="0.4">
      <c r="A11" s="21">
        <v>5</v>
      </c>
      <c r="B11" s="26" t="s">
        <v>132</v>
      </c>
      <c r="C11" s="27">
        <v>40000</v>
      </c>
      <c r="D11" s="27">
        <f t="shared" si="0"/>
        <v>40000</v>
      </c>
      <c r="E11" s="24" t="s">
        <v>34</v>
      </c>
      <c r="F11" s="26" t="s">
        <v>133</v>
      </c>
      <c r="G11" s="27">
        <f t="shared" si="1"/>
        <v>40000</v>
      </c>
      <c r="H11" s="26" t="s">
        <v>133</v>
      </c>
      <c r="I11" s="27">
        <f t="shared" si="2"/>
        <v>40000</v>
      </c>
      <c r="J11" s="22" t="s">
        <v>36</v>
      </c>
      <c r="K11" s="22" t="s">
        <v>134</v>
      </c>
    </row>
    <row r="12" spans="1:11" ht="57" x14ac:dyDescent="0.4">
      <c r="A12" s="21">
        <v>6</v>
      </c>
      <c r="B12" s="26" t="s">
        <v>135</v>
      </c>
      <c r="C12" s="27">
        <v>1750</v>
      </c>
      <c r="D12" s="27">
        <f t="shared" si="0"/>
        <v>1750</v>
      </c>
      <c r="E12" s="24" t="s">
        <v>34</v>
      </c>
      <c r="F12" s="26" t="s">
        <v>136</v>
      </c>
      <c r="G12" s="27">
        <f t="shared" si="1"/>
        <v>1750</v>
      </c>
      <c r="H12" s="26" t="s">
        <v>136</v>
      </c>
      <c r="I12" s="27">
        <f t="shared" si="2"/>
        <v>1750</v>
      </c>
      <c r="J12" s="22" t="s">
        <v>36</v>
      </c>
      <c r="K12" s="22" t="s">
        <v>137</v>
      </c>
    </row>
    <row r="13" spans="1:11" ht="57" x14ac:dyDescent="0.4">
      <c r="A13" s="21">
        <v>7</v>
      </c>
      <c r="B13" s="26" t="s">
        <v>138</v>
      </c>
      <c r="C13" s="27">
        <v>800</v>
      </c>
      <c r="D13" s="27">
        <f t="shared" si="0"/>
        <v>800</v>
      </c>
      <c r="E13" s="24" t="s">
        <v>34</v>
      </c>
      <c r="F13" s="26" t="s">
        <v>139</v>
      </c>
      <c r="G13" s="27">
        <f t="shared" si="1"/>
        <v>800</v>
      </c>
      <c r="H13" s="26" t="s">
        <v>139</v>
      </c>
      <c r="I13" s="27">
        <f t="shared" si="2"/>
        <v>800</v>
      </c>
      <c r="J13" s="22" t="s">
        <v>36</v>
      </c>
      <c r="K13" s="22" t="s">
        <v>140</v>
      </c>
    </row>
    <row r="14" spans="1:11" ht="76" x14ac:dyDescent="0.4">
      <c r="A14" s="21">
        <v>8</v>
      </c>
      <c r="B14" s="26" t="s">
        <v>141</v>
      </c>
      <c r="C14" s="27">
        <v>3300</v>
      </c>
      <c r="D14" s="27">
        <f t="shared" si="0"/>
        <v>3300</v>
      </c>
      <c r="E14" s="24" t="s">
        <v>34</v>
      </c>
      <c r="F14" s="26" t="s">
        <v>126</v>
      </c>
      <c r="G14" s="27">
        <f t="shared" si="1"/>
        <v>3300</v>
      </c>
      <c r="H14" s="26" t="s">
        <v>126</v>
      </c>
      <c r="I14" s="27">
        <f t="shared" si="2"/>
        <v>3300</v>
      </c>
      <c r="J14" s="22" t="s">
        <v>36</v>
      </c>
      <c r="K14" s="22" t="s">
        <v>142</v>
      </c>
    </row>
    <row r="15" spans="1:11" ht="57" x14ac:dyDescent="0.4">
      <c r="A15" s="21">
        <v>9</v>
      </c>
      <c r="B15" s="26" t="s">
        <v>143</v>
      </c>
      <c r="C15" s="27">
        <v>14140</v>
      </c>
      <c r="D15" s="27">
        <f t="shared" si="0"/>
        <v>14140</v>
      </c>
      <c r="E15" s="24" t="s">
        <v>34</v>
      </c>
      <c r="F15" s="26" t="s">
        <v>136</v>
      </c>
      <c r="G15" s="27">
        <f t="shared" si="1"/>
        <v>14140</v>
      </c>
      <c r="H15" s="26" t="s">
        <v>136</v>
      </c>
      <c r="I15" s="27">
        <f t="shared" si="2"/>
        <v>14140</v>
      </c>
      <c r="J15" s="22" t="s">
        <v>36</v>
      </c>
      <c r="K15" s="22" t="s">
        <v>144</v>
      </c>
    </row>
    <row r="16" spans="1:11" x14ac:dyDescent="0.4">
      <c r="A16" s="103"/>
      <c r="B16" s="104"/>
      <c r="C16" s="32">
        <f>SUM(C7:C15)</f>
        <v>101159</v>
      </c>
      <c r="D16" s="33">
        <f>SUM(D7:D15)</f>
        <v>101159</v>
      </c>
      <c r="E16" s="125"/>
      <c r="F16" s="36"/>
      <c r="G16" s="33">
        <f t="shared" si="1"/>
        <v>101159</v>
      </c>
      <c r="H16" s="125"/>
      <c r="I16" s="126">
        <f t="shared" si="2"/>
        <v>101159</v>
      </c>
      <c r="J16" s="37"/>
      <c r="K16" s="37"/>
    </row>
    <row r="17" spans="1:11" x14ac:dyDescent="0.4">
      <c r="A17" s="62"/>
      <c r="B17" s="63"/>
      <c r="C17" s="64"/>
      <c r="D17" s="65"/>
      <c r="E17" s="66"/>
      <c r="F17" s="67"/>
      <c r="G17" s="65"/>
      <c r="H17" s="66"/>
      <c r="I17" s="68"/>
      <c r="J17" s="124"/>
      <c r="K17" s="124"/>
    </row>
    <row r="18" spans="1:11" x14ac:dyDescent="0.4">
      <c r="A18" s="62"/>
      <c r="B18" s="63"/>
      <c r="C18" s="64"/>
      <c r="D18" s="65"/>
      <c r="E18" s="66"/>
      <c r="F18" s="67"/>
      <c r="G18" s="65"/>
      <c r="H18" s="66"/>
      <c r="I18" s="68"/>
      <c r="J18" s="124"/>
      <c r="K18" s="124"/>
    </row>
    <row r="19" spans="1:11" x14ac:dyDescent="0.4">
      <c r="A19" s="62"/>
      <c r="B19" s="63"/>
      <c r="C19" s="64"/>
      <c r="D19" s="65"/>
      <c r="E19" s="66"/>
      <c r="F19" s="67"/>
      <c r="G19" s="65"/>
      <c r="H19" s="66"/>
      <c r="I19" s="68"/>
      <c r="J19" s="124"/>
      <c r="K19" s="124"/>
    </row>
    <row r="20" spans="1:11" x14ac:dyDescent="0.4">
      <c r="A20" s="62"/>
      <c r="B20" s="63"/>
      <c r="C20" s="64"/>
      <c r="D20" s="65"/>
      <c r="E20" s="66"/>
      <c r="F20" s="67"/>
      <c r="G20" s="65"/>
      <c r="H20" s="66"/>
      <c r="I20" s="68"/>
      <c r="J20" s="124"/>
      <c r="K20" s="124"/>
    </row>
    <row r="21" spans="1:11" x14ac:dyDescent="0.4">
      <c r="A21" s="62"/>
      <c r="B21" s="63"/>
      <c r="C21" s="64"/>
      <c r="D21" s="65"/>
      <c r="E21" s="66"/>
      <c r="F21" s="67"/>
      <c r="G21" s="65"/>
      <c r="H21" s="66"/>
      <c r="I21" s="68"/>
      <c r="J21" s="124"/>
      <c r="K21" s="124"/>
    </row>
    <row r="22" spans="1:11" x14ac:dyDescent="0.4">
      <c r="A22" s="62"/>
      <c r="B22" s="63"/>
      <c r="C22" s="64"/>
      <c r="D22" s="65"/>
      <c r="E22" s="66"/>
      <c r="F22" s="67"/>
      <c r="G22" s="65"/>
      <c r="H22" s="66"/>
      <c r="I22" s="68"/>
      <c r="J22" s="124"/>
      <c r="K22" s="124"/>
    </row>
    <row r="23" spans="1:11" x14ac:dyDescent="0.4">
      <c r="A23" s="62"/>
      <c r="B23" s="63"/>
      <c r="C23" s="64"/>
      <c r="D23" s="65"/>
      <c r="E23" s="66"/>
      <c r="F23" s="67"/>
      <c r="G23" s="65"/>
      <c r="H23" s="66"/>
      <c r="I23" s="68"/>
      <c r="J23" s="124"/>
      <c r="K23" s="124"/>
    </row>
    <row r="24" spans="1:11" x14ac:dyDescent="0.4">
      <c r="A24" s="62"/>
      <c r="B24" s="63"/>
      <c r="C24" s="64"/>
      <c r="D24" s="65"/>
      <c r="E24" s="66"/>
      <c r="F24" s="67"/>
      <c r="G24" s="65"/>
      <c r="H24" s="66"/>
      <c r="I24" s="68"/>
      <c r="J24" s="124"/>
      <c r="K24" s="124"/>
    </row>
    <row r="25" spans="1:11" x14ac:dyDescent="0.4">
      <c r="A25" s="62"/>
      <c r="B25" s="63"/>
      <c r="C25" s="64"/>
      <c r="D25" s="65"/>
      <c r="E25" s="66"/>
      <c r="F25" s="67"/>
      <c r="G25" s="65"/>
      <c r="H25" s="66"/>
      <c r="I25" s="68"/>
      <c r="J25" s="124"/>
      <c r="K25" s="124"/>
    </row>
    <row r="26" spans="1:11" x14ac:dyDescent="0.4">
      <c r="A26" s="62"/>
      <c r="B26" s="63"/>
      <c r="C26" s="64"/>
      <c r="D26" s="65"/>
      <c r="E26" s="66"/>
      <c r="F26" s="67"/>
      <c r="G26" s="65"/>
      <c r="H26" s="66"/>
      <c r="I26" s="68"/>
      <c r="J26" s="124"/>
      <c r="K26" s="124"/>
    </row>
    <row r="27" spans="1:11" x14ac:dyDescent="0.4">
      <c r="A27" s="62"/>
      <c r="B27" s="63"/>
      <c r="C27" s="64"/>
      <c r="D27" s="65"/>
      <c r="E27" s="66"/>
      <c r="F27" s="67"/>
      <c r="G27" s="65"/>
      <c r="H27" s="66"/>
      <c r="I27" s="68"/>
      <c r="J27" s="124"/>
      <c r="K27" s="124"/>
    </row>
    <row r="28" spans="1:11" x14ac:dyDescent="0.4">
      <c r="A28" s="96"/>
      <c r="B28" s="97"/>
      <c r="C28" s="98"/>
      <c r="D28" s="99"/>
      <c r="E28" s="100"/>
      <c r="F28" s="101"/>
      <c r="G28" s="99"/>
      <c r="H28" s="100"/>
      <c r="I28" s="123"/>
      <c r="J28" s="124"/>
      <c r="K28" s="124"/>
    </row>
    <row r="29" spans="1:11" x14ac:dyDescent="0.4">
      <c r="A29" s="96"/>
      <c r="B29" s="97"/>
      <c r="C29" s="98"/>
      <c r="D29" s="99"/>
      <c r="E29" s="100"/>
      <c r="F29" s="101"/>
      <c r="G29" s="99"/>
      <c r="H29" s="100"/>
      <c r="I29" s="123"/>
      <c r="J29" s="124"/>
      <c r="K29" s="124"/>
    </row>
    <row r="30" spans="1:11" x14ac:dyDescent="0.4">
      <c r="A30" s="96"/>
      <c r="B30" s="97"/>
      <c r="C30" s="98"/>
      <c r="D30" s="99"/>
      <c r="E30" s="100"/>
      <c r="F30" s="101"/>
      <c r="G30" s="99"/>
      <c r="H30" s="100"/>
      <c r="I30" s="123"/>
      <c r="J30" s="124"/>
      <c r="K30" s="124"/>
    </row>
    <row r="31" spans="1:11" x14ac:dyDescent="0.4">
      <c r="A31" s="96"/>
      <c r="B31" s="97"/>
      <c r="C31" s="98"/>
      <c r="D31" s="99"/>
      <c r="E31" s="100"/>
      <c r="F31" s="101"/>
      <c r="G31" s="99"/>
      <c r="H31" s="100"/>
      <c r="I31" s="123"/>
      <c r="J31" s="124"/>
      <c r="K31" s="124"/>
    </row>
    <row r="32" spans="1:11" x14ac:dyDescent="0.4">
      <c r="A32" s="96"/>
      <c r="B32" s="97"/>
      <c r="C32" s="98"/>
      <c r="D32" s="99"/>
      <c r="E32" s="100"/>
      <c r="F32" s="101"/>
      <c r="G32" s="99"/>
      <c r="H32" s="100"/>
      <c r="I32" s="123"/>
      <c r="J32" s="124"/>
      <c r="K32" s="124"/>
    </row>
    <row r="33" spans="1:11" x14ac:dyDescent="0.4">
      <c r="A33" s="96"/>
      <c r="B33" s="97"/>
      <c r="C33" s="98"/>
      <c r="D33" s="99"/>
      <c r="E33" s="100"/>
      <c r="F33" s="101"/>
      <c r="G33" s="99"/>
      <c r="H33" s="100"/>
      <c r="I33" s="123"/>
      <c r="J33" s="124"/>
      <c r="K33" s="124"/>
    </row>
    <row r="34" spans="1:11" x14ac:dyDescent="0.4">
      <c r="A34" s="96"/>
      <c r="B34" s="97"/>
      <c r="C34" s="98"/>
      <c r="D34" s="99"/>
      <c r="E34" s="100"/>
      <c r="F34" s="101"/>
      <c r="G34" s="99"/>
      <c r="H34" s="100"/>
      <c r="I34" s="123"/>
      <c r="J34" s="124"/>
      <c r="K34" s="124"/>
    </row>
    <row r="35" spans="1:11" x14ac:dyDescent="0.4">
      <c r="A35" s="96"/>
      <c r="B35" s="97"/>
      <c r="C35" s="98"/>
      <c r="D35" s="99"/>
      <c r="E35" s="100"/>
      <c r="F35" s="101"/>
      <c r="G35" s="99"/>
      <c r="H35" s="100"/>
      <c r="I35" s="123"/>
      <c r="J35" s="124"/>
      <c r="K35" s="124"/>
    </row>
    <row r="36" spans="1:11" x14ac:dyDescent="0.4">
      <c r="A36" s="96"/>
      <c r="B36" s="97"/>
      <c r="C36" s="98"/>
      <c r="D36" s="99"/>
      <c r="E36" s="100"/>
      <c r="F36" s="101"/>
      <c r="G36" s="99"/>
      <c r="H36" s="100"/>
      <c r="I36" s="123"/>
      <c r="J36" s="124"/>
      <c r="K36" s="124"/>
    </row>
    <row r="37" spans="1:11" x14ac:dyDescent="0.4">
      <c r="A37" s="96"/>
      <c r="B37" s="97"/>
      <c r="C37" s="98"/>
      <c r="D37" s="99"/>
      <c r="E37" s="100"/>
      <c r="F37" s="101"/>
      <c r="G37" s="99"/>
      <c r="H37" s="100"/>
      <c r="I37" s="123"/>
      <c r="J37" s="124"/>
      <c r="K37" s="124"/>
    </row>
    <row r="38" spans="1:11" x14ac:dyDescent="0.4">
      <c r="A38" s="96"/>
      <c r="B38" s="97"/>
      <c r="C38" s="98"/>
      <c r="D38" s="99"/>
      <c r="E38" s="100"/>
      <c r="F38" s="101"/>
      <c r="G38" s="99"/>
      <c r="H38" s="100"/>
      <c r="I38" s="123"/>
      <c r="J38" s="124"/>
      <c r="K38" s="124"/>
    </row>
    <row r="39" spans="1:11" x14ac:dyDescent="0.4">
      <c r="A39" s="96"/>
      <c r="B39" s="97"/>
      <c r="C39" s="98"/>
      <c r="D39" s="99"/>
      <c r="E39" s="100"/>
      <c r="F39" s="101"/>
      <c r="G39" s="99"/>
      <c r="H39" s="100"/>
      <c r="I39" s="123"/>
      <c r="J39" s="124"/>
      <c r="K39" s="124"/>
    </row>
    <row r="40" spans="1:11" x14ac:dyDescent="0.4">
      <c r="A40" s="96"/>
      <c r="B40" s="97"/>
      <c r="C40" s="98"/>
      <c r="D40" s="99"/>
      <c r="E40" s="100"/>
      <c r="F40" s="101"/>
      <c r="G40" s="99"/>
      <c r="H40" s="100"/>
      <c r="I40" s="123"/>
      <c r="J40" s="124"/>
      <c r="K40" s="124"/>
    </row>
    <row r="41" spans="1:11" x14ac:dyDescent="0.4">
      <c r="A41" s="96"/>
      <c r="B41" s="97"/>
      <c r="C41" s="98"/>
      <c r="D41" s="99"/>
      <c r="E41" s="100"/>
      <c r="F41" s="101"/>
      <c r="G41" s="99"/>
      <c r="H41" s="100"/>
      <c r="I41" s="123"/>
      <c r="J41" s="124"/>
      <c r="K41" s="124"/>
    </row>
    <row r="42" spans="1:11" x14ac:dyDescent="0.4">
      <c r="A42" s="96"/>
      <c r="B42" s="97"/>
      <c r="C42" s="98"/>
      <c r="D42" s="99"/>
      <c r="E42" s="100"/>
      <c r="F42" s="101"/>
      <c r="G42" s="99"/>
      <c r="H42" s="100"/>
      <c r="I42" s="123"/>
      <c r="J42" s="124"/>
      <c r="K42" s="124"/>
    </row>
    <row r="43" spans="1:11" x14ac:dyDescent="0.4">
      <c r="A43" s="96"/>
      <c r="B43" s="97"/>
      <c r="C43" s="98"/>
      <c r="D43" s="99"/>
      <c r="E43" s="100"/>
      <c r="F43" s="101"/>
      <c r="G43" s="99"/>
      <c r="H43" s="100"/>
      <c r="I43" s="123"/>
      <c r="J43" s="124"/>
      <c r="K43" s="124"/>
    </row>
    <row r="44" spans="1:11" x14ac:dyDescent="0.4">
      <c r="A44" s="96"/>
      <c r="B44" s="97"/>
      <c r="C44" s="98"/>
      <c r="D44" s="99"/>
      <c r="E44" s="100"/>
      <c r="F44" s="101"/>
      <c r="G44" s="99"/>
      <c r="H44" s="100"/>
      <c r="I44" s="123"/>
      <c r="J44" s="124"/>
      <c r="K44" s="124"/>
    </row>
    <row r="45" spans="1:11" x14ac:dyDescent="0.4">
      <c r="A45" s="96"/>
      <c r="B45" s="97"/>
      <c r="C45" s="98"/>
      <c r="D45" s="99"/>
      <c r="E45" s="100"/>
      <c r="F45" s="101"/>
      <c r="G45" s="99"/>
      <c r="H45" s="100"/>
      <c r="I45" s="123"/>
      <c r="J45" s="124"/>
      <c r="K45" s="124"/>
    </row>
    <row r="46" spans="1:11" x14ac:dyDescent="0.4">
      <c r="A46" s="96"/>
      <c r="B46" s="97"/>
      <c r="C46" s="98"/>
      <c r="D46" s="99"/>
      <c r="E46" s="100"/>
      <c r="F46" s="101"/>
      <c r="G46" s="99"/>
      <c r="H46" s="100"/>
      <c r="I46" s="123"/>
      <c r="J46" s="124"/>
      <c r="K46" s="124"/>
    </row>
    <row r="47" spans="1:11" x14ac:dyDescent="0.4">
      <c r="A47" s="96"/>
      <c r="B47" s="97"/>
      <c r="C47" s="98"/>
      <c r="D47" s="99"/>
      <c r="E47" s="100"/>
      <c r="F47" s="101"/>
      <c r="G47" s="99"/>
      <c r="H47" s="100"/>
      <c r="I47" s="123"/>
      <c r="J47" s="124"/>
      <c r="K47" s="124"/>
    </row>
    <row r="48" spans="1:11" x14ac:dyDescent="0.4">
      <c r="A48" s="96"/>
      <c r="B48" s="97"/>
      <c r="C48" s="98"/>
      <c r="D48" s="99"/>
      <c r="E48" s="100"/>
      <c r="F48" s="101"/>
      <c r="G48" s="99"/>
      <c r="H48" s="100"/>
      <c r="I48" s="123"/>
      <c r="J48" s="124"/>
      <c r="K48" s="124"/>
    </row>
    <row r="49" spans="1:11" x14ac:dyDescent="0.4">
      <c r="A49" s="96"/>
      <c r="B49" s="97"/>
      <c r="C49" s="98"/>
      <c r="D49" s="99"/>
      <c r="E49" s="100"/>
      <c r="F49" s="101"/>
      <c r="G49" s="99"/>
      <c r="H49" s="100"/>
      <c r="I49" s="123"/>
      <c r="J49" s="124"/>
      <c r="K49" s="124"/>
    </row>
    <row r="50" spans="1:11" x14ac:dyDescent="0.4">
      <c r="A50" s="96"/>
      <c r="B50" s="97"/>
      <c r="C50" s="98"/>
      <c r="D50" s="99"/>
      <c r="E50" s="100"/>
      <c r="F50" s="101"/>
      <c r="G50" s="99"/>
      <c r="H50" s="100"/>
      <c r="I50" s="123"/>
      <c r="J50" s="124"/>
      <c r="K50" s="124"/>
    </row>
    <row r="51" spans="1:11" x14ac:dyDescent="0.4">
      <c r="A51" s="96"/>
      <c r="B51" s="97"/>
      <c r="C51" s="98"/>
      <c r="D51" s="99"/>
      <c r="E51" s="100"/>
      <c r="F51" s="101"/>
      <c r="G51" s="99"/>
      <c r="H51" s="100"/>
      <c r="I51" s="123"/>
      <c r="J51" s="124"/>
      <c r="K51" s="124"/>
    </row>
    <row r="52" spans="1:11" x14ac:dyDescent="0.4">
      <c r="A52" s="96"/>
      <c r="B52" s="97"/>
      <c r="C52" s="98"/>
      <c r="D52" s="99"/>
      <c r="E52" s="100"/>
      <c r="F52" s="101"/>
      <c r="G52" s="99"/>
      <c r="H52" s="100"/>
      <c r="I52" s="123"/>
      <c r="J52" s="124"/>
      <c r="K52" s="124"/>
    </row>
    <row r="53" spans="1:11" x14ac:dyDescent="0.4">
      <c r="A53" s="96"/>
      <c r="B53" s="97"/>
      <c r="C53" s="98"/>
      <c r="D53" s="99"/>
      <c r="E53" s="100"/>
      <c r="F53" s="101"/>
      <c r="G53" s="99"/>
      <c r="H53" s="100"/>
      <c r="I53" s="123"/>
      <c r="J53" s="124"/>
      <c r="K53" s="124"/>
    </row>
    <row r="54" spans="1:11" x14ac:dyDescent="0.4">
      <c r="A54" s="96"/>
      <c r="B54" s="97"/>
      <c r="C54" s="98"/>
      <c r="D54" s="99"/>
      <c r="E54" s="100"/>
      <c r="F54" s="101"/>
      <c r="G54" s="99"/>
      <c r="H54" s="100"/>
      <c r="I54" s="123"/>
      <c r="J54" s="124"/>
      <c r="K54" s="124"/>
    </row>
    <row r="55" spans="1:11" x14ac:dyDescent="0.4">
      <c r="A55" s="96"/>
      <c r="B55" s="97"/>
      <c r="C55" s="98"/>
      <c r="D55" s="99"/>
      <c r="E55" s="100"/>
      <c r="F55" s="101"/>
      <c r="G55" s="99"/>
      <c r="H55" s="100"/>
      <c r="I55" s="123"/>
      <c r="J55" s="124"/>
      <c r="K55" s="124"/>
    </row>
    <row r="56" spans="1:11" x14ac:dyDescent="0.4">
      <c r="A56" s="96"/>
      <c r="B56" s="97"/>
      <c r="C56" s="98"/>
      <c r="D56" s="99"/>
      <c r="E56" s="100"/>
      <c r="F56" s="101"/>
      <c r="G56" s="99"/>
      <c r="H56" s="100"/>
      <c r="I56" s="123"/>
      <c r="J56" s="124"/>
      <c r="K56" s="124"/>
    </row>
    <row r="57" spans="1:11" x14ac:dyDescent="0.4">
      <c r="A57" s="96"/>
      <c r="B57" s="97"/>
      <c r="C57" s="98"/>
      <c r="D57" s="99"/>
      <c r="E57" s="100"/>
      <c r="F57" s="101"/>
      <c r="G57" s="99"/>
      <c r="H57" s="100"/>
      <c r="I57" s="123"/>
      <c r="J57" s="124"/>
      <c r="K57" s="124"/>
    </row>
    <row r="58" spans="1:11" x14ac:dyDescent="0.4">
      <c r="A58" s="96"/>
      <c r="B58" s="97"/>
      <c r="C58" s="98"/>
      <c r="D58" s="99"/>
      <c r="E58" s="100"/>
      <c r="F58" s="101"/>
      <c r="G58" s="99"/>
      <c r="H58" s="100"/>
      <c r="I58" s="123"/>
      <c r="J58" s="124"/>
      <c r="K58" s="124"/>
    </row>
    <row r="59" spans="1:11" x14ac:dyDescent="0.4">
      <c r="A59" s="96"/>
      <c r="B59" s="97"/>
      <c r="C59" s="98"/>
      <c r="D59" s="99"/>
      <c r="E59" s="100"/>
      <c r="F59" s="101"/>
      <c r="G59" s="99"/>
      <c r="H59" s="100"/>
      <c r="I59" s="123"/>
      <c r="J59" s="124"/>
      <c r="K59" s="124"/>
    </row>
    <row r="60" spans="1:11" x14ac:dyDescent="0.4">
      <c r="A60" s="96"/>
      <c r="B60" s="97"/>
      <c r="C60" s="98"/>
      <c r="D60" s="99"/>
      <c r="E60" s="100"/>
      <c r="F60" s="101"/>
      <c r="G60" s="99"/>
      <c r="H60" s="100"/>
      <c r="I60" s="123"/>
      <c r="J60" s="124"/>
      <c r="K60" s="124"/>
    </row>
    <row r="61" spans="1:11" x14ac:dyDescent="0.4">
      <c r="A61" s="96"/>
      <c r="B61" s="97"/>
      <c r="C61" s="98"/>
      <c r="D61" s="99"/>
      <c r="E61" s="100"/>
      <c r="F61" s="101"/>
      <c r="G61" s="99"/>
      <c r="H61" s="100"/>
      <c r="I61" s="123"/>
      <c r="J61" s="124"/>
      <c r="K61" s="124"/>
    </row>
    <row r="62" spans="1:11" x14ac:dyDescent="0.4">
      <c r="A62" s="96"/>
      <c r="B62" s="97"/>
      <c r="C62" s="98"/>
      <c r="D62" s="99"/>
      <c r="E62" s="100"/>
      <c r="F62" s="101"/>
      <c r="G62" s="99"/>
      <c r="H62" s="100"/>
      <c r="I62" s="123"/>
      <c r="J62" s="124"/>
      <c r="K62" s="124"/>
    </row>
    <row r="63" spans="1:11" x14ac:dyDescent="0.4">
      <c r="A63" s="96"/>
      <c r="B63" s="97"/>
      <c r="C63" s="98"/>
      <c r="D63" s="99"/>
      <c r="E63" s="100"/>
      <c r="F63" s="101"/>
      <c r="G63" s="99"/>
      <c r="H63" s="100"/>
      <c r="I63" s="123"/>
      <c r="J63" s="124"/>
      <c r="K63" s="124"/>
    </row>
    <row r="64" spans="1:11" x14ac:dyDescent="0.4">
      <c r="A64" s="96"/>
      <c r="B64" s="97"/>
      <c r="C64" s="98"/>
      <c r="D64" s="99"/>
      <c r="E64" s="100"/>
      <c r="F64" s="101"/>
      <c r="G64" s="99"/>
      <c r="H64" s="100"/>
      <c r="I64" s="123"/>
      <c r="J64" s="124"/>
      <c r="K64" s="124"/>
    </row>
    <row r="65" spans="1:11" x14ac:dyDescent="0.4">
      <c r="A65" s="96"/>
      <c r="B65" s="97"/>
      <c r="C65" s="98"/>
      <c r="D65" s="99"/>
      <c r="E65" s="100"/>
      <c r="F65" s="101"/>
      <c r="G65" s="99"/>
      <c r="H65" s="100"/>
      <c r="I65" s="123"/>
      <c r="J65" s="124"/>
      <c r="K65" s="124"/>
    </row>
    <row r="66" spans="1:11" x14ac:dyDescent="0.4">
      <c r="A66" s="96"/>
      <c r="B66" s="97"/>
      <c r="C66" s="98"/>
      <c r="D66" s="99"/>
      <c r="E66" s="100"/>
      <c r="F66" s="101"/>
      <c r="G66" s="99"/>
      <c r="H66" s="100"/>
      <c r="I66" s="123"/>
      <c r="J66" s="124"/>
      <c r="K66" s="124"/>
    </row>
    <row r="67" spans="1:11" x14ac:dyDescent="0.4">
      <c r="A67" s="96"/>
      <c r="B67" s="97"/>
      <c r="C67" s="98"/>
      <c r="D67" s="99"/>
      <c r="E67" s="100"/>
      <c r="F67" s="101"/>
      <c r="G67" s="99"/>
      <c r="H67" s="100"/>
      <c r="I67" s="123"/>
      <c r="J67" s="124"/>
      <c r="K67" s="124"/>
    </row>
  </sheetData>
  <mergeCells count="14">
    <mergeCell ref="A2:K2"/>
    <mergeCell ref="H5:H6"/>
    <mergeCell ref="I5:I6"/>
    <mergeCell ref="J5:J6"/>
    <mergeCell ref="K5:K6"/>
    <mergeCell ref="A4:K4"/>
    <mergeCell ref="A3:K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28"/>
  <sheetViews>
    <sheetView zoomScaleNormal="100" zoomScaleSheetLayoutView="100" workbookViewId="0">
      <selection activeCell="F5" sqref="F5:F6"/>
    </sheetView>
  </sheetViews>
  <sheetFormatPr defaultColWidth="9.08984375" defaultRowHeight="19" x14ac:dyDescent="0.4"/>
  <cols>
    <col min="1" max="1" width="7.36328125" style="69" customWidth="1"/>
    <col min="2" max="2" width="24.08984375" style="70" customWidth="1"/>
    <col min="3" max="3" width="15.26953125" style="71" customWidth="1"/>
    <col min="4" max="4" width="14.6328125" style="72" customWidth="1"/>
    <col min="5" max="5" width="13.453125" style="73" customWidth="1"/>
    <col min="6" max="6" width="13.54296875" style="74" customWidth="1"/>
    <col min="7" max="7" width="13.81640625" style="72" customWidth="1"/>
    <col min="8" max="8" width="14" style="73" customWidth="1"/>
    <col min="9" max="9" width="14.36328125" style="75" customWidth="1"/>
    <col min="10" max="10" width="12.08984375" style="45" customWidth="1"/>
    <col min="11" max="11" width="18.26953125" style="45" customWidth="1"/>
    <col min="12" max="16384" width="9.08984375" style="45"/>
  </cols>
  <sheetData>
    <row r="1" spans="1:11" x14ac:dyDescent="0.4">
      <c r="A1" s="38"/>
      <c r="B1" s="39"/>
      <c r="C1" s="40"/>
      <c r="D1" s="41"/>
      <c r="E1" s="38"/>
      <c r="F1" s="42"/>
      <c r="G1" s="41"/>
      <c r="H1" s="43"/>
      <c r="I1" s="44"/>
      <c r="K1" s="102" t="s">
        <v>4</v>
      </c>
    </row>
    <row r="2" spans="1:11" x14ac:dyDescent="0.4">
      <c r="A2" s="46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4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20.5" x14ac:dyDescent="0.4">
      <c r="A4" s="48" t="s">
        <v>183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x14ac:dyDescent="0.4">
      <c r="A5" s="86" t="s">
        <v>0</v>
      </c>
      <c r="B5" s="86" t="s">
        <v>2</v>
      </c>
      <c r="C5" s="88" t="s">
        <v>174</v>
      </c>
      <c r="D5" s="121" t="s">
        <v>175</v>
      </c>
      <c r="E5" s="86" t="s">
        <v>3</v>
      </c>
      <c r="F5" s="89" t="s">
        <v>16</v>
      </c>
      <c r="G5" s="121" t="s">
        <v>169</v>
      </c>
      <c r="H5" s="87" t="s">
        <v>176</v>
      </c>
      <c r="I5" s="88" t="s">
        <v>171</v>
      </c>
      <c r="J5" s="91" t="s">
        <v>164</v>
      </c>
      <c r="K5" s="91" t="s">
        <v>177</v>
      </c>
    </row>
    <row r="6" spans="1:11" ht="43.5" customHeight="1" x14ac:dyDescent="0.4">
      <c r="A6" s="92"/>
      <c r="B6" s="92"/>
      <c r="C6" s="94"/>
      <c r="D6" s="122"/>
      <c r="E6" s="92"/>
      <c r="F6" s="95"/>
      <c r="G6" s="122"/>
      <c r="H6" s="93"/>
      <c r="I6" s="94"/>
      <c r="J6" s="91"/>
      <c r="K6" s="91"/>
    </row>
    <row r="7" spans="1:11" ht="57" x14ac:dyDescent="0.4">
      <c r="A7" s="21">
        <v>1</v>
      </c>
      <c r="B7" s="22" t="s">
        <v>145</v>
      </c>
      <c r="C7" s="23">
        <v>54000</v>
      </c>
      <c r="D7" s="23">
        <f>+C7</f>
        <v>54000</v>
      </c>
      <c r="E7" s="24" t="s">
        <v>34</v>
      </c>
      <c r="F7" s="22" t="s">
        <v>146</v>
      </c>
      <c r="G7" s="23">
        <f>+D7</f>
        <v>54000</v>
      </c>
      <c r="H7" s="22" t="s">
        <v>146</v>
      </c>
      <c r="I7" s="23">
        <f>+G7</f>
        <v>54000</v>
      </c>
      <c r="J7" s="22" t="s">
        <v>36</v>
      </c>
      <c r="K7" s="22" t="s">
        <v>147</v>
      </c>
    </row>
    <row r="8" spans="1:11" ht="57" x14ac:dyDescent="0.4">
      <c r="A8" s="21">
        <v>2</v>
      </c>
      <c r="B8" s="26" t="s">
        <v>148</v>
      </c>
      <c r="C8" s="27">
        <v>60000</v>
      </c>
      <c r="D8" s="27">
        <f>+C8</f>
        <v>60000</v>
      </c>
      <c r="E8" s="24" t="s">
        <v>34</v>
      </c>
      <c r="F8" s="26" t="s">
        <v>149</v>
      </c>
      <c r="G8" s="27">
        <f>+D8</f>
        <v>60000</v>
      </c>
      <c r="H8" s="26" t="s">
        <v>149</v>
      </c>
      <c r="I8" s="27">
        <f>+G8</f>
        <v>60000</v>
      </c>
      <c r="J8" s="22" t="s">
        <v>36</v>
      </c>
      <c r="K8" s="22" t="s">
        <v>150</v>
      </c>
    </row>
    <row r="9" spans="1:11" ht="57" x14ac:dyDescent="0.4">
      <c r="A9" s="21">
        <v>3</v>
      </c>
      <c r="B9" s="26" t="s">
        <v>151</v>
      </c>
      <c r="C9" s="27">
        <v>4790</v>
      </c>
      <c r="D9" s="27">
        <f>+C9</f>
        <v>4790</v>
      </c>
      <c r="E9" s="24" t="s">
        <v>34</v>
      </c>
      <c r="F9" s="26" t="s">
        <v>136</v>
      </c>
      <c r="G9" s="27">
        <f>+D9</f>
        <v>4790</v>
      </c>
      <c r="H9" s="26" t="s">
        <v>136</v>
      </c>
      <c r="I9" s="27">
        <f>+G9</f>
        <v>4790</v>
      </c>
      <c r="J9" s="22" t="s">
        <v>36</v>
      </c>
      <c r="K9" s="22" t="s">
        <v>152</v>
      </c>
    </row>
    <row r="10" spans="1:11" ht="57" x14ac:dyDescent="0.4">
      <c r="A10" s="21">
        <v>4</v>
      </c>
      <c r="B10" s="26" t="s">
        <v>153</v>
      </c>
      <c r="C10" s="27">
        <v>83840</v>
      </c>
      <c r="D10" s="27">
        <f>+C10</f>
        <v>83840</v>
      </c>
      <c r="E10" s="24" t="s">
        <v>34</v>
      </c>
      <c r="F10" s="26" t="s">
        <v>154</v>
      </c>
      <c r="G10" s="27">
        <f>+D10</f>
        <v>83840</v>
      </c>
      <c r="H10" s="26" t="s">
        <v>154</v>
      </c>
      <c r="I10" s="27">
        <f>+G10</f>
        <v>83840</v>
      </c>
      <c r="J10" s="22" t="s">
        <v>36</v>
      </c>
      <c r="K10" s="22" t="s">
        <v>155</v>
      </c>
    </row>
    <row r="11" spans="1:11" ht="57" x14ac:dyDescent="0.4">
      <c r="A11" s="21">
        <v>5</v>
      </c>
      <c r="B11" s="26" t="s">
        <v>156</v>
      </c>
      <c r="C11" s="27">
        <v>9130</v>
      </c>
      <c r="D11" s="27">
        <v>9130</v>
      </c>
      <c r="E11" s="24" t="s">
        <v>34</v>
      </c>
      <c r="F11" s="26" t="s">
        <v>136</v>
      </c>
      <c r="G11" s="27">
        <v>9130</v>
      </c>
      <c r="H11" s="26" t="s">
        <v>136</v>
      </c>
      <c r="I11" s="27">
        <v>9130</v>
      </c>
      <c r="J11" s="22" t="s">
        <v>36</v>
      </c>
      <c r="K11" s="22" t="s">
        <v>157</v>
      </c>
    </row>
    <row r="12" spans="1:11" ht="57" x14ac:dyDescent="0.4">
      <c r="A12" s="21">
        <v>6</v>
      </c>
      <c r="B12" s="26" t="s">
        <v>158</v>
      </c>
      <c r="C12" s="27">
        <v>6750</v>
      </c>
      <c r="D12" s="27">
        <v>6750</v>
      </c>
      <c r="E12" s="24" t="s">
        <v>34</v>
      </c>
      <c r="F12" s="26" t="s">
        <v>101</v>
      </c>
      <c r="G12" s="27">
        <v>6750</v>
      </c>
      <c r="H12" s="26" t="s">
        <v>101</v>
      </c>
      <c r="I12" s="27">
        <v>6750</v>
      </c>
      <c r="J12" s="22" t="s">
        <v>36</v>
      </c>
      <c r="K12" s="22" t="s">
        <v>159</v>
      </c>
    </row>
    <row r="13" spans="1:11" ht="57" x14ac:dyDescent="0.4">
      <c r="A13" s="21">
        <v>7</v>
      </c>
      <c r="B13" s="26" t="s">
        <v>160</v>
      </c>
      <c r="C13" s="27">
        <v>11400</v>
      </c>
      <c r="D13" s="27">
        <v>11400</v>
      </c>
      <c r="E13" s="24" t="s">
        <v>34</v>
      </c>
      <c r="F13" s="26" t="s">
        <v>154</v>
      </c>
      <c r="G13" s="27">
        <v>11400</v>
      </c>
      <c r="H13" s="26" t="s">
        <v>154</v>
      </c>
      <c r="I13" s="27">
        <v>11400</v>
      </c>
      <c r="J13" s="22" t="s">
        <v>36</v>
      </c>
      <c r="K13" s="22" t="s">
        <v>161</v>
      </c>
    </row>
    <row r="14" spans="1:11" ht="57" x14ac:dyDescent="0.4">
      <c r="A14" s="129">
        <v>8</v>
      </c>
      <c r="B14" s="130" t="s">
        <v>162</v>
      </c>
      <c r="C14" s="131">
        <v>3310</v>
      </c>
      <c r="D14" s="131">
        <v>3310</v>
      </c>
      <c r="E14" s="132" t="s">
        <v>34</v>
      </c>
      <c r="F14" s="133" t="s">
        <v>126</v>
      </c>
      <c r="G14" s="131">
        <v>3310</v>
      </c>
      <c r="H14" s="133" t="s">
        <v>126</v>
      </c>
      <c r="I14" s="131">
        <v>3310</v>
      </c>
      <c r="J14" s="22" t="s">
        <v>36</v>
      </c>
      <c r="K14" s="26" t="s">
        <v>163</v>
      </c>
    </row>
    <row r="15" spans="1:11" x14ac:dyDescent="0.4">
      <c r="A15" s="103"/>
      <c r="B15" s="104"/>
      <c r="C15" s="32">
        <f>SUM(C7:C14)</f>
        <v>233220</v>
      </c>
      <c r="D15" s="33">
        <f>SUM(D7:D14)</f>
        <v>233220</v>
      </c>
      <c r="E15" s="125"/>
      <c r="F15" s="36"/>
      <c r="G15" s="33">
        <f>SUM(G7:G14)</f>
        <v>233220</v>
      </c>
      <c r="H15" s="125"/>
      <c r="I15" s="126">
        <f>SUM(I7:I14)</f>
        <v>233220</v>
      </c>
      <c r="J15" s="37"/>
      <c r="K15" s="37"/>
    </row>
    <row r="16" spans="1:11" x14ac:dyDescent="0.4">
      <c r="A16" s="62"/>
      <c r="B16" s="63"/>
      <c r="C16" s="64"/>
      <c r="D16" s="65"/>
      <c r="E16" s="66"/>
      <c r="F16" s="67"/>
      <c r="G16" s="65"/>
      <c r="H16" s="66"/>
      <c r="I16" s="68"/>
      <c r="J16" s="124"/>
      <c r="K16" s="124"/>
    </row>
    <row r="17" spans="1:11" x14ac:dyDescent="0.4">
      <c r="A17" s="62"/>
      <c r="B17" s="63"/>
      <c r="C17" s="64"/>
      <c r="D17" s="65"/>
      <c r="E17" s="66"/>
      <c r="F17" s="67"/>
      <c r="G17" s="65"/>
      <c r="H17" s="66"/>
      <c r="I17" s="68"/>
      <c r="J17" s="124"/>
      <c r="K17" s="124"/>
    </row>
    <row r="18" spans="1:11" x14ac:dyDescent="0.4">
      <c r="A18" s="62"/>
      <c r="B18" s="63"/>
      <c r="C18" s="64"/>
      <c r="D18" s="65"/>
      <c r="E18" s="66"/>
      <c r="F18" s="67"/>
      <c r="G18" s="65"/>
      <c r="H18" s="66"/>
      <c r="I18" s="68"/>
      <c r="J18" s="124"/>
      <c r="K18" s="124"/>
    </row>
    <row r="19" spans="1:11" x14ac:dyDescent="0.4">
      <c r="A19" s="62"/>
      <c r="B19" s="63"/>
      <c r="C19" s="64"/>
      <c r="D19" s="65"/>
      <c r="E19" s="66"/>
      <c r="F19" s="67"/>
      <c r="G19" s="65"/>
      <c r="H19" s="66"/>
      <c r="I19" s="68"/>
      <c r="J19" s="124"/>
      <c r="K19" s="124"/>
    </row>
    <row r="20" spans="1:11" x14ac:dyDescent="0.4">
      <c r="A20" s="62"/>
      <c r="B20" s="63"/>
      <c r="C20" s="64"/>
      <c r="D20" s="65"/>
      <c r="E20" s="66"/>
      <c r="F20" s="67"/>
      <c r="G20" s="65"/>
      <c r="H20" s="66"/>
      <c r="I20" s="68"/>
      <c r="J20" s="124"/>
      <c r="K20" s="124"/>
    </row>
    <row r="21" spans="1:11" x14ac:dyDescent="0.4">
      <c r="A21" s="62"/>
      <c r="B21" s="63"/>
      <c r="C21" s="64"/>
      <c r="D21" s="65"/>
      <c r="E21" s="66"/>
      <c r="F21" s="67"/>
      <c r="G21" s="65"/>
      <c r="H21" s="66"/>
      <c r="I21" s="68"/>
      <c r="J21" s="124"/>
      <c r="K21" s="124"/>
    </row>
    <row r="22" spans="1:11" x14ac:dyDescent="0.4">
      <c r="A22" s="62"/>
      <c r="B22" s="63"/>
      <c r="C22" s="64"/>
      <c r="D22" s="65"/>
      <c r="E22" s="66"/>
      <c r="F22" s="67"/>
      <c r="G22" s="65"/>
      <c r="H22" s="66"/>
      <c r="I22" s="68"/>
      <c r="J22" s="124"/>
      <c r="K22" s="124"/>
    </row>
    <row r="23" spans="1:11" x14ac:dyDescent="0.4">
      <c r="A23" s="62"/>
      <c r="B23" s="63"/>
      <c r="C23" s="64"/>
      <c r="D23" s="65"/>
      <c r="E23" s="66"/>
      <c r="F23" s="67"/>
      <c r="G23" s="65"/>
      <c r="H23" s="66"/>
      <c r="I23" s="68"/>
      <c r="J23" s="124"/>
      <c r="K23" s="124"/>
    </row>
    <row r="24" spans="1:11" x14ac:dyDescent="0.4">
      <c r="A24" s="62"/>
      <c r="B24" s="63"/>
      <c r="C24" s="64"/>
      <c r="D24" s="65"/>
      <c r="E24" s="66"/>
      <c r="F24" s="67"/>
      <c r="G24" s="65"/>
      <c r="H24" s="66"/>
      <c r="I24" s="68"/>
      <c r="J24" s="124"/>
      <c r="K24" s="124"/>
    </row>
    <row r="25" spans="1:11" x14ac:dyDescent="0.4">
      <c r="A25" s="62"/>
      <c r="B25" s="63"/>
      <c r="C25" s="64"/>
      <c r="D25" s="65"/>
      <c r="E25" s="66"/>
      <c r="F25" s="67"/>
      <c r="G25" s="65"/>
      <c r="H25" s="66"/>
      <c r="I25" s="68"/>
      <c r="J25" s="124"/>
      <c r="K25" s="124"/>
    </row>
    <row r="26" spans="1:11" x14ac:dyDescent="0.4">
      <c r="A26" s="62"/>
      <c r="B26" s="63"/>
      <c r="C26" s="64"/>
      <c r="D26" s="65"/>
      <c r="E26" s="66"/>
      <c r="F26" s="67"/>
      <c r="G26" s="65"/>
      <c r="H26" s="66"/>
      <c r="I26" s="68"/>
      <c r="J26" s="124"/>
      <c r="K26" s="124"/>
    </row>
    <row r="27" spans="1:11" x14ac:dyDescent="0.4">
      <c r="A27" s="62"/>
      <c r="B27" s="63"/>
      <c r="C27" s="64"/>
      <c r="D27" s="65"/>
      <c r="E27" s="66"/>
      <c r="F27" s="67"/>
      <c r="G27" s="65"/>
      <c r="H27" s="66"/>
      <c r="I27" s="68"/>
      <c r="J27" s="124"/>
      <c r="K27" s="124"/>
    </row>
    <row r="28" spans="1:11" x14ac:dyDescent="0.4">
      <c r="A28" s="96"/>
      <c r="B28" s="97"/>
      <c r="C28" s="98"/>
      <c r="D28" s="99"/>
      <c r="E28" s="100"/>
      <c r="F28" s="101"/>
      <c r="G28" s="99"/>
      <c r="H28" s="100"/>
      <c r="I28" s="123"/>
      <c r="J28" s="124"/>
      <c r="K28" s="124"/>
    </row>
  </sheetData>
  <mergeCells count="14">
    <mergeCell ref="A2:K2"/>
    <mergeCell ref="H5:H6"/>
    <mergeCell ref="I5:I6"/>
    <mergeCell ref="J5:J6"/>
    <mergeCell ref="K5:K6"/>
    <mergeCell ref="A4:K4"/>
    <mergeCell ref="A3:K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อธิบายแบบ สขร. 1 </vt:lpstr>
      <vt:lpstr> สขร.1 ต.ค.68</vt:lpstr>
      <vt:lpstr> สขร.1 พ.ย.68</vt:lpstr>
      <vt:lpstr> สขร.1 ธ.ค.68</vt:lpstr>
      <vt:lpstr> สขร.1 ม.ค.69</vt:lpstr>
      <vt:lpstr> สขร.1 ก.พ.69</vt:lpstr>
      <vt:lpstr> สขร.1 มี.ค.69</vt:lpstr>
      <vt:lpstr>' สขร.1 ก.พ.69'!Print_Titles</vt:lpstr>
      <vt:lpstr>' สขร.1 ต.ค.68'!Print_Titles</vt:lpstr>
      <vt:lpstr>' สขร.1 ธ.ค.68'!Print_Titles</vt:lpstr>
      <vt:lpstr>' สขร.1 พ.ย.68'!Print_Titles</vt:lpstr>
      <vt:lpstr>' สขร.1 ม.ค.69'!Print_Titles</vt:lpstr>
      <vt:lpstr>' สขร.1 มี.ค.69'!Print_Titles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AdviceNK</cp:lastModifiedBy>
  <cp:lastPrinted>2026-06-09T03:17:31Z</cp:lastPrinted>
  <dcterms:created xsi:type="dcterms:W3CDTF">2009-03-24T02:42:43Z</dcterms:created>
  <dcterms:modified xsi:type="dcterms:W3CDTF">2026-06-09T03:17:39Z</dcterms:modified>
</cp:coreProperties>
</file>